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tilastokeskus.sharepoint.com/sites/tms_SISUmikrosimulointimalli/Jaetut asiakirjat/General/Lakipäivitykset/lainsäädäntö_2024/"/>
    </mc:Choice>
  </mc:AlternateContent>
  <xr:revisionPtr revIDLastSave="348" documentId="13_ncr:1_{4918B90B-1431-4BC6-BF0C-DC6F8EA3AE60}" xr6:coauthVersionLast="47" xr6:coauthVersionMax="47" xr10:uidLastSave="{2E742F0C-4BDA-40A8-9871-C78F4713AA84}"/>
  <bookViews>
    <workbookView xWindow="0" yWindow="345" windowWidth="26115" windowHeight="14130" xr2:uid="{99F95520-0D94-4310-AC57-1910700A16AA}"/>
  </bookViews>
  <sheets>
    <sheet name="Lakimuutokset" sheetId="17" r:id="rId1"/>
    <sheet name="pindeksi_vuosi" sheetId="1" r:id="rId2"/>
    <sheet name="pindeksi_kuuk" sheetId="2" r:id="rId3"/>
    <sheet name="ASUMTUKI" sheetId="3" r:id="rId4"/>
    <sheet name="ELASUM" sheetId="4" r:id="rId5"/>
    <sheet name="KANSEL" sheetId="15" r:id="rId6"/>
    <sheet name="KIVERO" sheetId="6" r:id="rId7"/>
    <sheet name="KOTIHTUKI" sheetId="10" r:id="rId8"/>
    <sheet name="LLISA" sheetId="7" r:id="rId9"/>
    <sheet name="OPINTUKI" sheetId="8" r:id="rId10"/>
    <sheet name="PHOITO" sheetId="9" r:id="rId11"/>
    <sheet name="SAIRVAK" sheetId="11" r:id="rId12"/>
    <sheet name="TAMAKSU" sheetId="12" r:id="rId13"/>
    <sheet name="TOIMTUKI" sheetId="13" r:id="rId14"/>
    <sheet name="TTURVA" sheetId="14" r:id="rId15"/>
    <sheet name="VERO" sheetId="16" r:id="rId1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0" l="1"/>
  <c r="I4" i="10"/>
  <c r="I5" i="10"/>
  <c r="I6" i="10"/>
  <c r="I7" i="10"/>
  <c r="I8" i="10"/>
  <c r="I9" i="10"/>
  <c r="I10" i="10"/>
  <c r="I11" i="10"/>
  <c r="I12" i="10"/>
  <c r="I13" i="10"/>
  <c r="I14" i="10"/>
  <c r="I15" i="10"/>
  <c r="I16" i="10"/>
  <c r="I17" i="10"/>
  <c r="I18" i="10"/>
  <c r="I19" i="10"/>
  <c r="I20" i="10"/>
  <c r="I21" i="10"/>
  <c r="I3" i="4"/>
  <c r="I4" i="4"/>
  <c r="I5" i="4"/>
  <c r="I6" i="4"/>
  <c r="I7" i="4"/>
  <c r="I8" i="4"/>
  <c r="I9" i="4"/>
  <c r="I10" i="4"/>
  <c r="I11" i="4"/>
  <c r="I12" i="4"/>
  <c r="I13" i="4"/>
  <c r="I14" i="4"/>
  <c r="I15" i="4"/>
  <c r="I16" i="4"/>
  <c r="I17" i="4"/>
  <c r="I18" i="4"/>
  <c r="I19" i="4"/>
  <c r="I20" i="4"/>
  <c r="I21" i="4"/>
  <c r="I22" i="4"/>
  <c r="I23" i="4"/>
  <c r="I24" i="4"/>
  <c r="I25" i="4"/>
  <c r="I26" i="4"/>
  <c r="I27" i="4"/>
  <c r="I28" i="4"/>
  <c r="I29" i="4"/>
  <c r="I30" i="4"/>
  <c r="I31" i="4"/>
  <c r="I32" i="4"/>
  <c r="I33" i="4"/>
  <c r="I34" i="4"/>
  <c r="H3" i="6"/>
  <c r="H4" i="6"/>
  <c r="H5" i="6"/>
  <c r="H6" i="6"/>
  <c r="H7" i="6"/>
  <c r="H8" i="6"/>
  <c r="H9" i="6"/>
  <c r="H10" i="6"/>
  <c r="H11" i="6"/>
  <c r="H12" i="6"/>
  <c r="H13" i="6"/>
  <c r="H14" i="6"/>
  <c r="H15" i="6"/>
  <c r="H16" i="6"/>
  <c r="H17" i="6"/>
  <c r="H18" i="6"/>
  <c r="H19" i="6"/>
  <c r="H20" i="6"/>
  <c r="H21" i="6"/>
  <c r="H22" i="6"/>
  <c r="H23" i="6"/>
  <c r="H24" i="6"/>
  <c r="H25" i="6"/>
  <c r="H26" i="6"/>
  <c r="H27" i="6"/>
  <c r="H28" i="6"/>
  <c r="H29" i="6"/>
  <c r="H30" i="6"/>
  <c r="H31" i="6"/>
  <c r="L54" i="14"/>
  <c r="L53" i="14"/>
  <c r="L52" i="14"/>
  <c r="L51" i="14"/>
  <c r="L50" i="14"/>
  <c r="L49" i="14"/>
  <c r="L48" i="14"/>
  <c r="L47" i="14"/>
  <c r="L46" i="14"/>
  <c r="L45" i="14"/>
  <c r="L44" i="14"/>
  <c r="L43" i="14"/>
  <c r="L42" i="14"/>
  <c r="L41" i="14"/>
  <c r="L40" i="14"/>
  <c r="L39" i="14"/>
  <c r="L38" i="14"/>
  <c r="L37" i="14"/>
  <c r="L36" i="14"/>
  <c r="L35" i="14"/>
  <c r="L34" i="14"/>
  <c r="L33" i="14"/>
  <c r="L32" i="14"/>
  <c r="L31" i="14"/>
  <c r="L30" i="14"/>
  <c r="L29" i="14"/>
  <c r="L28" i="14"/>
  <c r="L27" i="14"/>
  <c r="L26" i="14"/>
  <c r="L25" i="14"/>
  <c r="L24" i="14"/>
  <c r="L23" i="14"/>
  <c r="L22" i="14"/>
  <c r="L21" i="14"/>
  <c r="L20" i="14"/>
  <c r="L19" i="14"/>
  <c r="L18" i="14"/>
  <c r="L17" i="14"/>
  <c r="L16" i="14"/>
  <c r="L15" i="14"/>
  <c r="I15" i="14"/>
  <c r="L14" i="14"/>
  <c r="I14" i="14"/>
  <c r="L13" i="14"/>
  <c r="L12" i="14"/>
  <c r="L11" i="14"/>
  <c r="L10" i="14"/>
  <c r="L9" i="14"/>
  <c r="L8" i="14"/>
  <c r="L7" i="14"/>
  <c r="L6" i="14"/>
  <c r="L5" i="14"/>
  <c r="L3" i="14"/>
  <c r="I31" i="11"/>
  <c r="I30" i="11"/>
  <c r="I29" i="11"/>
  <c r="I28" i="11"/>
  <c r="I27" i="11"/>
  <c r="I25" i="11"/>
  <c r="I24" i="11"/>
  <c r="I23" i="11"/>
  <c r="I22" i="11"/>
  <c r="I21" i="11"/>
  <c r="I20" i="11"/>
  <c r="I19" i="11"/>
  <c r="I18" i="11"/>
  <c r="I17" i="11"/>
  <c r="I16" i="11"/>
  <c r="I15" i="11"/>
  <c r="I14" i="11"/>
  <c r="I13" i="11"/>
  <c r="I12" i="11"/>
  <c r="I11" i="11"/>
  <c r="I10" i="11"/>
  <c r="I9" i="11"/>
  <c r="I8" i="11"/>
  <c r="I7" i="11"/>
  <c r="I6" i="11"/>
  <c r="I5" i="11"/>
  <c r="I4" i="11"/>
  <c r="I3" i="11"/>
  <c r="F24" i="3"/>
  <c r="F23" i="3"/>
  <c r="F22" i="3"/>
  <c r="F21" i="3"/>
  <c r="F20" i="3"/>
  <c r="F19" i="3"/>
  <c r="F18" i="3"/>
  <c r="F17" i="3"/>
  <c r="F13" i="3"/>
  <c r="F12" i="3"/>
  <c r="F1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Iiro Halonen</author>
  </authors>
  <commentList>
    <comment ref="G13" authorId="0" shapeId="0" xr:uid="{85368193-C188-4B2D-9E24-70F1A2A8F660}">
      <text>
        <r>
          <rPr>
            <b/>
            <sz val="9"/>
            <color indexed="81"/>
            <rFont val="Tahoma"/>
            <charset val="1"/>
          </rPr>
          <t>Iiro Halonen:</t>
        </r>
        <r>
          <rPr>
            <sz val="9"/>
            <color indexed="81"/>
            <rFont val="Tahoma"/>
            <charset val="1"/>
          </rPr>
          <t xml:space="preserve">
Erillinen korotus vuodelle 2022</t>
        </r>
      </text>
    </comment>
    <comment ref="H13" authorId="0" shapeId="0" xr:uid="{D7480731-6E8B-4945-873E-D5688E71093E}">
      <text>
        <r>
          <rPr>
            <b/>
            <sz val="9"/>
            <color indexed="81"/>
            <rFont val="Tahoma"/>
            <family val="2"/>
          </rPr>
          <t>Iiro Halonen:</t>
        </r>
        <r>
          <rPr>
            <sz val="9"/>
            <color indexed="81"/>
            <rFont val="Tahoma"/>
            <family val="2"/>
          </rPr>
          <t xml:space="preserve">
Erillinen korotus vuodelle 2023</t>
        </r>
      </text>
    </comment>
    <comment ref="G14" authorId="0" shapeId="0" xr:uid="{0078C3C5-3AA0-4865-80C0-22F987BDCD33}">
      <text>
        <r>
          <rPr>
            <b/>
            <sz val="9"/>
            <color indexed="81"/>
            <rFont val="Tahoma"/>
            <charset val="1"/>
          </rPr>
          <t>Iiro Halonen:</t>
        </r>
        <r>
          <rPr>
            <sz val="9"/>
            <color indexed="81"/>
            <rFont val="Tahoma"/>
            <charset val="1"/>
          </rPr>
          <t xml:space="preserve">
Erillinen korotus vuodelle 2022</t>
        </r>
      </text>
    </comment>
    <comment ref="H14" authorId="0" shapeId="0" xr:uid="{678B728C-5AB3-4831-B324-0F53776C0557}">
      <text>
        <r>
          <rPr>
            <b/>
            <sz val="9"/>
            <color indexed="81"/>
            <rFont val="Tahoma"/>
            <family val="2"/>
          </rPr>
          <t>Iiro Halonen:</t>
        </r>
        <r>
          <rPr>
            <sz val="9"/>
            <color indexed="81"/>
            <rFont val="Tahoma"/>
            <family val="2"/>
          </rPr>
          <t xml:space="preserve">
Erillinen korotus vuodelle 2023</t>
        </r>
      </text>
    </comment>
    <comment ref="G15" authorId="0" shapeId="0" xr:uid="{AAA764C0-5AD0-4D46-A545-F416C264DD42}">
      <text>
        <r>
          <rPr>
            <b/>
            <sz val="9"/>
            <color indexed="81"/>
            <rFont val="Tahoma"/>
            <charset val="1"/>
          </rPr>
          <t>Iiro Halonen:</t>
        </r>
        <r>
          <rPr>
            <sz val="9"/>
            <color indexed="81"/>
            <rFont val="Tahoma"/>
            <charset val="1"/>
          </rPr>
          <t xml:space="preserve">
Erillinen korotus vuodelle 2022</t>
        </r>
      </text>
    </comment>
    <comment ref="H15" authorId="0" shapeId="0" xr:uid="{BBE235EF-2865-4A8C-9DD8-4190985B8F06}">
      <text>
        <r>
          <rPr>
            <b/>
            <sz val="9"/>
            <color indexed="81"/>
            <rFont val="Tahoma"/>
            <family val="2"/>
          </rPr>
          <t>Iiro Halonen:</t>
        </r>
        <r>
          <rPr>
            <sz val="9"/>
            <color indexed="81"/>
            <rFont val="Tahoma"/>
            <family val="2"/>
          </rPr>
          <t xml:space="preserve">
Erillinen korotus vuodelle 2023</t>
        </r>
      </text>
    </comment>
  </commentList>
</comments>
</file>

<file path=xl/sharedStrings.xml><?xml version="1.0" encoding="utf-8"?>
<sst xmlns="http://schemas.openxmlformats.org/spreadsheetml/2006/main" count="2977" uniqueCount="1724">
  <si>
    <t>Indeksi</t>
  </si>
  <si>
    <t>Selite</t>
  </si>
  <si>
    <t>Lähde 1</t>
  </si>
  <si>
    <t>IndOpt2015</t>
  </si>
  <si>
    <t>Opetustoimen hintaindeksi, 2015 = 100</t>
  </si>
  <si>
    <t>Tilastokeskus: Opetustoimen hintaindeksi</t>
  </si>
  <si>
    <t>Ei tiedossa</t>
  </si>
  <si>
    <t>Ind51</t>
  </si>
  <si>
    <t>Elinkustannusindeksi, 1951:10 = 100</t>
  </si>
  <si>
    <t>Tilastokeskus: Elinkustannusindeksi</t>
  </si>
  <si>
    <t>Ind51loka</t>
  </si>
  <si>
    <t>Elinkustannusindeksi, 1951 = 100, lokakuu</t>
  </si>
  <si>
    <t>ind51_m</t>
  </si>
  <si>
    <t>Kuluttajahintaindeksin muutosprosentti</t>
  </si>
  <si>
    <t>VM TAE: Kuluttajahintaindeksi, KHI muutosprosentti</t>
  </si>
  <si>
    <t>ansio64</t>
  </si>
  <si>
    <t>Ansiotasotaindeksi, 1964 = 100</t>
  </si>
  <si>
    <t>Tilastokeskus: Ansiotasoindeksi</t>
  </si>
  <si>
    <t>ansio64kolmas</t>
  </si>
  <si>
    <t>Ansiotasoindeksi, 1964 = 100, kolmas vuosineljännes</t>
  </si>
  <si>
    <t>ansio64_m</t>
  </si>
  <si>
    <t>Ansiotasoindeksin muutosprosentti</t>
  </si>
  <si>
    <t>VM TAE: Ansiotasoindeksi, ATI muutosprosentti</t>
  </si>
  <si>
    <t>TEL2080</t>
  </si>
  <si>
    <t>Työeläkeindeksi, 1962 = 100 (ns. taitettu  20/80)</t>
  </si>
  <si>
    <t>Sosiaali- ja terveysministeriön asetus</t>
  </si>
  <si>
    <t>TEL8020</t>
  </si>
  <si>
    <t>Palkkakerroin, 2004 = 100</t>
  </si>
  <si>
    <t>IndKel</t>
  </si>
  <si>
    <t>Kansaneläkeindeksi</t>
  </si>
  <si>
    <t>Kela: Kansanelakeindeksi vuonna 2024</t>
  </si>
  <si>
    <t>ElVakMaks</t>
  </si>
  <si>
    <t>Työntekijän eläkemaksu</t>
  </si>
  <si>
    <t>Alle 53-vuotiaan työntekijän työeläkevakuutusmaksu (%): Vero</t>
  </si>
  <si>
    <t>KorElVakMaks</t>
  </si>
  <si>
    <t>Korotettu työntekijän eläkemaksu</t>
  </si>
  <si>
    <t>TyEL maksu: Työntekijä yli 53 v. : Vero</t>
  </si>
  <si>
    <t>SvPro</t>
  </si>
  <si>
    <t>Sairausvakuutuksen sairaanhoitomaksu palkansaajilla ja yrittäjillä</t>
  </si>
  <si>
    <t>Sairausvakuutuksen sairaanhoitomaksu palkansaajilla ja yrittäjillä: Vero</t>
  </si>
  <si>
    <t>SvPrMaks</t>
  </si>
  <si>
    <t>Päivärahamaksu palkansaajilla</t>
  </si>
  <si>
    <t>Sairausvakuutuksen päivärahamaksu palkansaajalle (%): Vero</t>
  </si>
  <si>
    <t>ElKorSvMaks</t>
  </si>
  <si>
    <t>Sairaanhoitomaksun lisäprosentti eläkeläisillä</t>
  </si>
  <si>
    <t>Sairausvakuutuslaki 20 §</t>
  </si>
  <si>
    <t>TyotVakMaks</t>
  </si>
  <si>
    <t>Työntekijän työttömyysvakuutusmaksu</t>
  </si>
  <si>
    <t>Palkansaajan työttömyysvakuutusmaksu (%): Vero</t>
  </si>
  <si>
    <t>Maks_osuus</t>
  </si>
  <si>
    <t>Maksuista huomioonotettava osuus: 60 % vakioarvo.</t>
  </si>
  <si>
    <t>Työttömyysturvalaki 6 luku 4 §</t>
  </si>
  <si>
    <t>AnsioPvRahaVahennys</t>
  </si>
  <si>
    <t>Palkansaajan ansiopäivärahan vähennysprosentti</t>
  </si>
  <si>
    <t>ElShMaks</t>
  </si>
  <si>
    <t>Eläkeläisten sairaanhoitomaksu</t>
  </si>
  <si>
    <t>Sairaanhoitomaksu eläke- ja etuustuloista (%): Vero</t>
  </si>
  <si>
    <t>PalYrShMaks</t>
  </si>
  <si>
    <t>Palkansaajien ja yrittäjien sairaanhoitomaksu</t>
  </si>
  <si>
    <t>PalkVahPros</t>
  </si>
  <si>
    <t>Vakuutuspalkan prosenttivähennys</t>
  </si>
  <si>
    <t>Vuosi</t>
  </si>
  <si>
    <t>Kuuk</t>
  </si>
  <si>
    <t>Kh51Kuuk</t>
  </si>
  <si>
    <t>Ansio64Kuuk</t>
  </si>
  <si>
    <t>Label</t>
  </si>
  <si>
    <t>Muuttuja</t>
  </si>
  <si>
    <t>Voimassa</t>
  </si>
  <si>
    <t>Laki</t>
  </si>
  <si>
    <t>Linkki</t>
  </si>
  <si>
    <t>Asetus</t>
  </si>
  <si>
    <t>Muutos</t>
  </si>
  <si>
    <t>Voimaantulokuukausi (1–12)</t>
  </si>
  <si>
    <t>Täysi kansaneläke, yksin, 1. kunry, mk tai €/kk</t>
  </si>
  <si>
    <t>TaysKEY1</t>
  </si>
  <si>
    <t>Kansaneläkelaki</t>
  </si>
  <si>
    <t>https://www.finlex.fi/fi/laki/ajantasa/2007/20070568#O2L4P19</t>
  </si>
  <si>
    <t>Täysi kansaneläke, yksin, 2. kunry, mk tai €/kk</t>
  </si>
  <si>
    <t>TaysKEY2</t>
  </si>
  <si>
    <t>Täysi kansaneläke, puolisot, 1. kunry, mk tai €/kk</t>
  </si>
  <si>
    <t>TaysKEP1</t>
  </si>
  <si>
    <t>Täysi kansaneläke, puolisot, 2. kunry, mk tai €/kk</t>
  </si>
  <si>
    <t>TaysKEP2</t>
  </si>
  <si>
    <t>Takuueläke, €/kk</t>
  </si>
  <si>
    <t>TakuuEl</t>
  </si>
  <si>
    <t>Laki takuueläkkeestä</t>
  </si>
  <si>
    <t>https://www.finlex.fi/fi/laki/ajantasa/2010/20100703#L2P8</t>
  </si>
  <si>
    <t>Täysimääräisen kansaneläkkeen tuloraja eläketuloille, mk/v tai €/v</t>
  </si>
  <si>
    <t>KERaja</t>
  </si>
  <si>
    <t xml:space="preserve">https://www.finlex.fi/fi/laki/ajantasa/2007/20070568#O2L4P20 </t>
  </si>
  <si>
    <t>Työtulojen raja, jonka verran työkyvyttömyyseläkkeellä oleva saa ansaita, mk/kk tai €/kk</t>
  </si>
  <si>
    <t>RajaTyotulo</t>
  </si>
  <si>
    <t>https://www.finlex.fi/fi/laki/ajantasa/2007/20070568#O2L3P17</t>
  </si>
  <si>
    <t>Eläkkeiden tulovähenteisyyskerroin</t>
  </si>
  <si>
    <t>KEPros</t>
  </si>
  <si>
    <t>https://www.finlex.fi/fi/laki/ajantasa/2007/20070568#O2L4P20</t>
  </si>
  <si>
    <t>Pohjaosa, mk tai €/kk</t>
  </si>
  <si>
    <t>PerPohja</t>
  </si>
  <si>
    <t>Leikattu pohjaosa, mk/kk</t>
  </si>
  <si>
    <t>LeikPohja</t>
  </si>
  <si>
    <t>Täysi lisäosa, yksin, 1. kunry, mk/kk</t>
  </si>
  <si>
    <t>TukOsY1</t>
  </si>
  <si>
    <t>Täysi lisäosa, yksin, 2. kunry, mk/kk</t>
  </si>
  <si>
    <t>TukOsY2</t>
  </si>
  <si>
    <t>Täysi lisäosa, yksin, 3. kunry, mk/kk</t>
  </si>
  <si>
    <t>TukOsY3</t>
  </si>
  <si>
    <t>Täysi lisäosa, puolisot, 1. kunry, mk/kk</t>
  </si>
  <si>
    <t>TukOsP1</t>
  </si>
  <si>
    <t>Täysi lisäosa, puolisot, 2.ja  3. kunry, mk/kk</t>
  </si>
  <si>
    <t>TukOsP2</t>
  </si>
  <si>
    <t>Rintamalisä, mk tai €/v</t>
  </si>
  <si>
    <t>RiLi</t>
  </si>
  <si>
    <t>Rintamasotilaseläkelaki</t>
  </si>
  <si>
    <t>https://www.finlex.fi/fi/laki/ajantasa/1977/19770119#P9</t>
  </si>
  <si>
    <t>https://www.finlex.fi/fi/laki/alkup/2024/20240012</t>
  </si>
  <si>
    <t>Lapsikorotus, mk tai €/kk</t>
  </si>
  <si>
    <t>KELaps</t>
  </si>
  <si>
    <t>https://www.finlex.fi/fi/laki/ajantasa/2007/20070568#O4L10P52</t>
  </si>
  <si>
    <t>Normaali hoitotuki, mk tai €/kk</t>
  </si>
  <si>
    <t>HoitTukiNorm</t>
  </si>
  <si>
    <t>Laki vammaisetuuksista</t>
  </si>
  <si>
    <t>https://www.finlex.fi/fi/laki/ajantasa/2007/20070570#L2P9</t>
  </si>
  <si>
    <t>Korotettu hoitotuki, mk tai €/kk</t>
  </si>
  <si>
    <t>HoitTukiKor</t>
  </si>
  <si>
    <t>Erityishoitotuki, mk tai €/kk</t>
  </si>
  <si>
    <t>HoitTukiErit</t>
  </si>
  <si>
    <t>Hoitotuen veteraanilisä, €/kk</t>
  </si>
  <si>
    <t>VeterLisa</t>
  </si>
  <si>
    <t>https://www.finlex.fi/fi/laki/ajantasa/2007/20070570#L2P9a</t>
  </si>
  <si>
    <t>Apulisä, mk tai €/kk</t>
  </si>
  <si>
    <t>ApuLis</t>
  </si>
  <si>
    <t>Laki kansaneläkelain muuttamisesta</t>
  </si>
  <si>
    <t>https://www.finlex.fi/fi/laki/alkup/1988/19880123#Pidm45237817362048</t>
  </si>
  <si>
    <t>Hoitolisä, mk tai €/kk</t>
  </si>
  <si>
    <t>HoitoLis</t>
  </si>
  <si>
    <t>Puolisolisä, mk/kk</t>
  </si>
  <si>
    <t>PuolisoLis</t>
  </si>
  <si>
    <t>Keliakiapotilaiden ruokavaliokorvaus, mk tai €/kk</t>
  </si>
  <si>
    <t>Keliak</t>
  </si>
  <si>
    <t>Vammaistuki, normaali, mk tai €/kk</t>
  </si>
  <si>
    <t>VammNorm</t>
  </si>
  <si>
    <t>https://www.finlex.fi/fi/laki/ajantasa/2007/20070570#L2</t>
  </si>
  <si>
    <t>Vammaistuki, korotettu, mk tai €/kk</t>
  </si>
  <si>
    <t>VammKorot</t>
  </si>
  <si>
    <t>Vammaistuki, erityinen, mk tai €/kk</t>
  </si>
  <si>
    <t>VammErit</t>
  </si>
  <si>
    <t>Lapsen hoitotuki, normaali, mk tai €/kk</t>
  </si>
  <si>
    <t>LapsHoitTukNorm</t>
  </si>
  <si>
    <t>Lapsen hoitotuki, korotettu, mk tai €/kk</t>
  </si>
  <si>
    <t>LapsHoitTukKorot</t>
  </si>
  <si>
    <t>Lapsen hoitotuki, erityinen, mk tai €/kk</t>
  </si>
  <si>
    <t>LapsHoitTukErit</t>
  </si>
  <si>
    <t>Pienin maksettava kansaneläke, mk tai €/kk</t>
  </si>
  <si>
    <t>KEMinimi</t>
  </si>
  <si>
    <t>https://www.finlex.fi/fi/laki/ajantasa/2007/20070568#O2L4P25</t>
  </si>
  <si>
    <t>Laitosasukkaan osuus lisäosasta, 1. kunry</t>
  </si>
  <si>
    <t>Laitosraja1</t>
  </si>
  <si>
    <t>Laitosasukkaan osuus lisäosasta, 2. kunry</t>
  </si>
  <si>
    <t>Laitosraja2</t>
  </si>
  <si>
    <t>Laitosasukkaan täysi kansaneläke, yksin, 1. kunry, mk tai €/kk</t>
  </si>
  <si>
    <t>LaitosTaysiY1</t>
  </si>
  <si>
    <t>Laitosasukkaan täysi kansaneläke, yksin, 2. kunry, mk tai €/kk</t>
  </si>
  <si>
    <t>LaitosTaysiY2</t>
  </si>
  <si>
    <t>Laitosasukkaan täysi kansaneläke, puolisot, 1. kunry, mk tai €/kk</t>
  </si>
  <si>
    <t>LaitosTaysiP1</t>
  </si>
  <si>
    <t>Laitosasukkaan täysi kansaneläke, puolisot, 2. kunry, mk tai €/kk</t>
  </si>
  <si>
    <t>LaitosTaysiP2</t>
  </si>
  <si>
    <t>Täyteen pohjaosaan oikeuttava tuloraja, yksin, 1. kunry</t>
  </si>
  <si>
    <t>PohjRajaY1</t>
  </si>
  <si>
    <t>Täyteen pohjaosaan oikeuttava tuloraja, yksin, 2. kunry</t>
  </si>
  <si>
    <t>PohjRajaY2</t>
  </si>
  <si>
    <t>Täyteen pohjaosaan oikeuttava tuloraja, puolisot, 1. kunry</t>
  </si>
  <si>
    <t>PohjRajaP1</t>
  </si>
  <si>
    <t>Täyteen pohjaosaan oikeuttava tuloraja, puolisot, 2. kunry</t>
  </si>
  <si>
    <t>PohjRajaP2</t>
  </si>
  <si>
    <t>Ylim. rintamalisän prosentti</t>
  </si>
  <si>
    <t>YliRiliPros</t>
  </si>
  <si>
    <t>Ylim. rintamalisän vähimmäisprosentti</t>
  </si>
  <si>
    <t>YliRiliPros2</t>
  </si>
  <si>
    <t>Ylim. rintamalisän vähimmäismäärä, mk tai €/kk</t>
  </si>
  <si>
    <t>YliRiliMinimi</t>
  </si>
  <si>
    <t>Ylim. rintamalisään oikeuttavan kansaneläkkeen raja, mk tai €/v</t>
  </si>
  <si>
    <t>YliRiliRaja</t>
  </si>
  <si>
    <t>Ylim. rintamalisän laskemisessa käytetty tuloaskel, mk tai €/v</t>
  </si>
  <si>
    <t>YliRiliAskel</t>
  </si>
  <si>
    <t>Ylim. rintamalisän toinen tuloaskel, mk tai €/v</t>
  </si>
  <si>
    <t>YliRiliAskel2</t>
  </si>
  <si>
    <t>Lapseneläkkeen perusosa, mk tai €/kk</t>
  </si>
  <si>
    <t>LapsElPerus</t>
  </si>
  <si>
    <t>https://www.finlex.fi/fi/laki/ajantasa/2007/20070568#O3L8P42</t>
  </si>
  <si>
    <t>Lapseneläkkeen täysi täydennysmäärä, mk tai €/kk</t>
  </si>
  <si>
    <t>LapsElTayd</t>
  </si>
  <si>
    <t>Lapsen eläkkeen pienin määrä, mk tai €/kk</t>
  </si>
  <si>
    <t>LapsElMinimi</t>
  </si>
  <si>
    <t>https://www.finlex.fi/fi/laki/ajantasa/2007/20070568#O3L8P47</t>
  </si>
  <si>
    <t>Lesken eläkkeen pohjaosa tai perusmäärä, mk tai €/kk</t>
  </si>
  <si>
    <t>LeskPerus</t>
  </si>
  <si>
    <t>https://www.finlex.fi/fi/laki/ajantasa/2007/20070568#O3L6P30</t>
  </si>
  <si>
    <t>Lesken eläkkeen täydennysmäärä, yksin, 1. kunry, mk tai €/kk</t>
  </si>
  <si>
    <t>LeskTaydY1</t>
  </si>
  <si>
    <t>Lesken eläkkeen täydennysmäärä, yksin, 2. kunry, mk tai €/kk</t>
  </si>
  <si>
    <t>LeskTaydY2</t>
  </si>
  <si>
    <t>Lesken eläkkeen täydennysmäärä, puoliso, 1. kunry, mk tai €/kk</t>
  </si>
  <si>
    <t>LeskTaydP1</t>
  </si>
  <si>
    <t>Lesken eläkkeen täydennysmäärä, puoliso, 2. kunry, mk tai €/kk</t>
  </si>
  <si>
    <t>LeskTaydP2</t>
  </si>
  <si>
    <t>Leskeneläkkeen omaisuuden raja, mk tai €</t>
  </si>
  <si>
    <t>PerhElOmRaja</t>
  </si>
  <si>
    <t>Omaisuusrajan ylittävästä omaisuudesta tuloksi luettava osuus</t>
  </si>
  <si>
    <t>PerhElOmPros</t>
  </si>
  <si>
    <t>Lesken eläkkeen pienin määrä, mk tai €/kk</t>
  </si>
  <si>
    <t>LeskMinimi</t>
  </si>
  <si>
    <t>https://www.finlex.fi/fi/laki/ajantasa/2007/20070568#O3L5P28</t>
  </si>
  <si>
    <t>Lesken alkueläkkeen vähimmäisosuus täydennysmäärästä, 1. kunry</t>
  </si>
  <si>
    <t>LeskAlkuMinimi1</t>
  </si>
  <si>
    <t>Lesken alkueläkkeen vähimmäisosuus täydennysmäärästä, 2. kunry</t>
  </si>
  <si>
    <t>LeskAlkuMinimi2</t>
  </si>
  <si>
    <t>Lesken alkueläke, €/kk</t>
  </si>
  <si>
    <t>LeskAlku</t>
  </si>
  <si>
    <t>Lesken työtuloista huomioon otettava osuus</t>
  </si>
  <si>
    <t>LeskTyoTuloOsuus</t>
  </si>
  <si>
    <t>https://www.finlex.fi/fi/laki/ajantasa/2007/20070568#O3L6P33</t>
  </si>
  <si>
    <t>Sotilasavustuksen minimimäärä, €/kk</t>
  </si>
  <si>
    <t>SotAvMinimi</t>
  </si>
  <si>
    <t>Sotilasavustuslaki</t>
  </si>
  <si>
    <t>https://www.finlex.fi/fi/laki/ajantasa/1993/19930781#P16</t>
  </si>
  <si>
    <t>Sotilasavustuksessa 1. jäsenen osuus kansaneläkkeestä</t>
  </si>
  <si>
    <t>SotAvPros1</t>
  </si>
  <si>
    <t>https://www.finlex.fi/fi/laki/ajantasa/1993/19930781#P8</t>
  </si>
  <si>
    <t>Sotilasavustuksessa 2. jäsenen osuus kansaneläkkeestä</t>
  </si>
  <si>
    <t>SotAvPros2</t>
  </si>
  <si>
    <t>Sotilasavustuksessa 3+ jäsenen osuus kansaneläkkeestä</t>
  </si>
  <si>
    <t>SotAvPros3</t>
  </si>
  <si>
    <t>Täysi tukilisä, yksin, mk/kk</t>
  </si>
  <si>
    <t>TukiLisY</t>
  </si>
  <si>
    <t>Täysi tukilisä, puolisot, mk/kk</t>
  </si>
  <si>
    <t>TukiLisPP</t>
  </si>
  <si>
    <t>Puolison tukiosan tai lisäosan alennus yksinäiseen verrattuna</t>
  </si>
  <si>
    <t>PuolAlenn</t>
  </si>
  <si>
    <t>Eläkkeiden maassaolokarenssi</t>
  </si>
  <si>
    <t>Karenssi</t>
  </si>
  <si>
    <t>https://www.finlex.fi/fi/laki/ajantasa/2007/20070568#O1L1P9</t>
  </si>
  <si>
    <t>Maahanmuuttajan erityistuen karenssi</t>
  </si>
  <si>
    <t>KarenssiMamu</t>
  </si>
  <si>
    <t>Sotilavustuksen suojaosa</t>
  </si>
  <si>
    <t>SotAvSuoj</t>
  </si>
  <si>
    <t>https://www.finlex.fi/fi/laki/ajantasa/1993/19930781#P11</t>
  </si>
  <si>
    <t>Laki Kansaneläkelaitoksen kuntoutusetuuksista ja kuntoutusrahaetuuksista</t>
  </si>
  <si>
    <t>SAIRVAK</t>
  </si>
  <si>
    <t>HE 60/2023</t>
  </si>
  <si>
    <t xml:space="preserve">Hallituksen esitys eduskunnalle laiksi Kansaneläkelaitoksen kuntoutusetuuksista ja kuntoutusrahaetuuksista annetun lain muuttamisesta </t>
  </si>
  <si>
    <t>1241/2023</t>
  </si>
  <si>
    <t>Laki yleisestä asumistuesta</t>
  </si>
  <si>
    <t>ASUMTUKI</t>
  </si>
  <si>
    <t>HE 74/2023</t>
  </si>
  <si>
    <t>Hallituksen esitys eduskunnalle laiksi yleisestä asumistuesta annetun lain muuttamisesta</t>
  </si>
  <si>
    <t>1.1.2024; 1.8.2024</t>
  </si>
  <si>
    <t>1296/2023</t>
  </si>
  <si>
    <t>Laki
eräiden kansaneläkeindeksiin ja elinkustannusindeksiin sidottujen etuuksien ja rahamäärien indeksitarkistuksista vuosina 2024-2027</t>
  </si>
  <si>
    <t xml:space="preserve">TTURVA; SAIRVAK; KOTIHTUKI; ASUMTUKI; ELASUM; OPINTUKI; </t>
  </si>
  <si>
    <t>HE 75/2023</t>
  </si>
  <si>
    <t>Hallituksen esitys eduskunnalle laiksi eräiden kansaneläkeindeksiin ja elinkustannusindeksiin sidottujen etuuksien ja rahamäärien indeksitarkistuksista vuosina 2024-2027 sekä lapsilisälain muuttamisesta</t>
  </si>
  <si>
    <t>1298/2023</t>
  </si>
  <si>
    <t>Laki eläkkeensaajan asumistuesta</t>
  </si>
  <si>
    <t>ELASUM</t>
  </si>
  <si>
    <t>1299/2023</t>
  </si>
  <si>
    <t>Lapsilisälaki</t>
  </si>
  <si>
    <t>LLISA</t>
  </si>
  <si>
    <t>1300/2023; 1301/2023</t>
  </si>
  <si>
    <t>Työttömyysturvalaki</t>
  </si>
  <si>
    <t>TTURVA</t>
  </si>
  <si>
    <t>HE 73/2023</t>
  </si>
  <si>
    <t>Hallituksen esitys eduskunnalle laeiksi työttömyysturvalain ja eräiden muiden lakien muuttamisesta</t>
  </si>
  <si>
    <t>1242/2023</t>
  </si>
  <si>
    <t>Laki toimeentulotuesta</t>
  </si>
  <si>
    <t>TOIMTUKI</t>
  </si>
  <si>
    <t>HE 58/2023</t>
  </si>
  <si>
    <t>Hallituksen esitys eduskunnalle toimeentulotuesta annetun lain 7 a §:n muuttamisesta</t>
  </si>
  <si>
    <t>Opintorahan huoltajakorotuksen tasokorotus; Opintolainan valtiontakauksen määrän korotus;</t>
  </si>
  <si>
    <t>1201/2023</t>
  </si>
  <si>
    <t>Opintotukilaki</t>
  </si>
  <si>
    <t>OPINTUKI</t>
  </si>
  <si>
    <t>HE 80/2023</t>
  </si>
  <si>
    <t>Hallituksen esitys eduskunnalle laiksi opintotukilain muuttamisesta</t>
  </si>
  <si>
    <t>1127/2023</t>
  </si>
  <si>
    <t>Laki työttömyysetuuksien rahoituksesta annetun lain muuttamisesta</t>
  </si>
  <si>
    <t>TAMAKSUT</t>
  </si>
  <si>
    <t>HE 61/2023</t>
  </si>
  <si>
    <t>Hallituksen esitys eduskunnalle laiksi työttömyysetuuksien rahoituksesta annetun lain muuttamisesta</t>
  </si>
  <si>
    <t>VERO</t>
  </si>
  <si>
    <t>1048/2023</t>
  </si>
  <si>
    <t>Kiinteistöverolaki</t>
  </si>
  <si>
    <t>KIVERO</t>
  </si>
  <si>
    <t>HE 39/2023</t>
  </si>
  <si>
    <t>Hallituksen esitys eduskunnalle laiksi kiinteistöverolain muuttamisesta</t>
  </si>
  <si>
    <t>1194/2023</t>
  </si>
  <si>
    <t>Tuloverolaki</t>
  </si>
  <si>
    <t>HE 34/2023</t>
  </si>
  <si>
    <t>Hallituksen esitys eduskunnalle laeiksi vuoden 2024 tuloveroasteikosta, tuloverolain muuttamisesta ja väliaikaisesta muuttamisesta sekä eräiden muiden verolakien muuttamisesta</t>
  </si>
  <si>
    <t>Lisätiedot</t>
  </si>
  <si>
    <t>Voimaantulo</t>
  </si>
  <si>
    <t>Lakimuutoksen tunnus</t>
  </si>
  <si>
    <t>Osamalli</t>
  </si>
  <si>
    <t>Hallituksen esitys</t>
  </si>
  <si>
    <t>Hallituksen esityksen nimi</t>
  </si>
  <si>
    <t>2022_1</t>
  </si>
  <si>
    <t>2022_2</t>
  </si>
  <si>
    <t>2024_1</t>
  </si>
  <si>
    <t>2024_2</t>
  </si>
  <si>
    <t>Voimassaolokuukausi</t>
  </si>
  <si>
    <t>Yleinen tukiprosentti</t>
  </si>
  <si>
    <t>ATukiPros</t>
  </si>
  <si>
    <t>https://www.finlex.fi/fi/laki/ajantasa/2014/20140938#L2P8</t>
  </si>
  <si>
    <t>Pienin maksettava tuki, mk tai €/kk</t>
  </si>
  <si>
    <t>APieninTuki</t>
  </si>
  <si>
    <t>https://www.finlex.fi/fi/laki/ajantasa/2014/20140938#L3P24</t>
  </si>
  <si>
    <t>Asuntolainan koroista huomioon otettava osuus</t>
  </si>
  <si>
    <t>KorkoTukiPros</t>
  </si>
  <si>
    <t>https://www.finlex.fi/fi/laki/ajantasa/2014/20140938#L2P9</t>
  </si>
  <si>
    <t>Osakeasunnon hoitomenojen osuus enimmäisasumismenojen määrästä enintään</t>
  </si>
  <si>
    <t>OmAsHoitomenoOsuus</t>
  </si>
  <si>
    <t>Osakeasunnon rahoitusmenoina huomioitu osuus enimmäishoitomenojen ylittävältä osalta enintään</t>
  </si>
  <si>
    <t>OmAsRahoitusmenoOsuus</t>
  </si>
  <si>
    <t>Perusomavastuun laskukaavan kerroin</t>
  </si>
  <si>
    <t>PerusOmaKerroin</t>
  </si>
  <si>
    <t>https://www.finlex.fi/fi/laki/ajantasa/2014/20140938#L2P16</t>
  </si>
  <si>
    <t>Perusomavastuun alaraja, €/kk</t>
  </si>
  <si>
    <t>PerusOmaEiHuomioonRaja</t>
  </si>
  <si>
    <t>Täysimääräiseen tukeen oikeuttava tulo, €/kk</t>
  </si>
  <si>
    <t>PerusomaVakio</t>
  </si>
  <si>
    <t>Perusomavastuuseen lisättävä määrä jokaiselta aikuiselta, €/kk</t>
  </si>
  <si>
    <t>PerusOmaAikuinenKerroin</t>
  </si>
  <si>
    <t>Perusomavastuuseen lisättävä määrä jokaisesta lapsesta, €/kk</t>
  </si>
  <si>
    <t>PerusOmaLapsiKerroin</t>
  </si>
  <si>
    <t>Lämmityskustannusten ja hoitomenojen alueellinen korotus 1</t>
  </si>
  <si>
    <t>HuomLampoHNormiKor1</t>
  </si>
  <si>
    <t>Lämmityskustannusten ja hoitomenojen alueellinen korotus 2</t>
  </si>
  <si>
    <t>HuomLampoHNormiKor2</t>
  </si>
  <si>
    <t>Ansiotulovähennys jokaisen ruokakunnan jäsenen työtuloista, €/kk</t>
  </si>
  <si>
    <t>AAnsiotuloVahennys</t>
  </si>
  <si>
    <t>https://www.finlex.fi/fi/laki/ajantasa/2014/20140938#L2P13</t>
  </si>
  <si>
    <t>Huomioon otettava vesimaksu, €/kk</t>
  </si>
  <si>
    <t>HuomVesi</t>
  </si>
  <si>
    <t>Huomioon otettavat lämmityskustannukset yhden hengen ruokakunnassa, €/kk</t>
  </si>
  <si>
    <t>HuomLampo1</t>
  </si>
  <si>
    <t>Huomioon otettavat lämmityskustannukset lisähenkilöltä, €/kk</t>
  </si>
  <si>
    <t>HuomLampoPlus</t>
  </si>
  <si>
    <t>Omistusasunnon (omakotitalo) huomioon otettavat hoitomenot yhden hengen ruokakunnassa, €/kk</t>
  </si>
  <si>
    <t>OKTaloHNormi1</t>
  </si>
  <si>
    <t>Omistusasunnon (omakotitalo) huomioon otettavat hoitomenot 2 hengen ruokakunnassa, €/kk</t>
  </si>
  <si>
    <t>OKTaloHNormi2</t>
  </si>
  <si>
    <t>Omistusasunnon (omakotitalo) huomioon otettavat hoitomenot 3 hengen ruokakunnassa, €/kk</t>
  </si>
  <si>
    <t>OKTaloHNormi3</t>
  </si>
  <si>
    <t>Omistusasunnon (omakotitalo) huomioon otettavat hoitomenot 4 hengen ruokakunnassa, €/kk</t>
  </si>
  <si>
    <t>OKTaloHNormi4</t>
  </si>
  <si>
    <t>Omistusasunnon (omakotitalo) huomioon otettavat hoitomenot lisähenkilöltä mikäli ruokakuntaan kuuluu enemmän kuin 4 henkilöä, €/kk</t>
  </si>
  <si>
    <t>OKTaloHNormiPlus</t>
  </si>
  <si>
    <t>Enimmäisasumismenot 1. kunry 1 henkilön ruokakunta, €/kk</t>
  </si>
  <si>
    <t>Kattovuokra_1_1</t>
  </si>
  <si>
    <t>https://www.finlex.fi/fi/laki/ajantasa/2014/20140938#L2P10</t>
  </si>
  <si>
    <t>Enimmäisasumismenot 1. kunry 2 henkilön ruokakunta, €/kk</t>
  </si>
  <si>
    <t>Kattovuokra_1_2</t>
  </si>
  <si>
    <t>Enimmäisasumismenot 1. kunry 3 henkilön ruokakunta, €/kk</t>
  </si>
  <si>
    <t>Kattovuokra_1_3</t>
  </si>
  <si>
    <t>Enimmäisasumismenot 1. kunry 4 henkilön ruokakunta, €/kk</t>
  </si>
  <si>
    <t>Kattovuokra_1_4</t>
  </si>
  <si>
    <t>Enimmäisasumismenot 1. kunry yli 4 hengen ruokakunnan jäsentä kohden, €/kk</t>
  </si>
  <si>
    <t>Kattovuokra_1_Plus</t>
  </si>
  <si>
    <t>Enimmäisasumismenot 2. kunry 1 henkilön ruokakunta, €/kk</t>
  </si>
  <si>
    <t>Kattovuokra_2_1</t>
  </si>
  <si>
    <t>Enimmäisasumismenot 2. kunry 2 henkilön ruokakunta, €/kk</t>
  </si>
  <si>
    <t>Kattovuokra_2_2</t>
  </si>
  <si>
    <t>Enimmäisasumismenot 2. kunry 3 henkilön ruokakunta, €/kk</t>
  </si>
  <si>
    <t>Kattovuokra_2_3</t>
  </si>
  <si>
    <t>Enimmäisasumismenot 2. kunry 4 henkilön ruokakunta, €/kk</t>
  </si>
  <si>
    <t>Kattovuokra_2_4</t>
  </si>
  <si>
    <t>Enimmäisasumismenot 2. kunry yli 4 hengen ruokakunnan jäsentä kohden, €/kk</t>
  </si>
  <si>
    <t>Kattovuokra_2_Plus</t>
  </si>
  <si>
    <t>Enimmäisasumismenot 3. kunry 1 henkilön ruokakunta, €/kk</t>
  </si>
  <si>
    <t>Kattovuokra_3_1</t>
  </si>
  <si>
    <t>Enimmäisasumismenot 3. kunry 2 henkilön ruokakunta, €/kk</t>
  </si>
  <si>
    <t>Kattovuokra_3_2</t>
  </si>
  <si>
    <t>Enimmäisasumismenot 3. kunry 3 henkilön ruokakunta, €/kk</t>
  </si>
  <si>
    <t>Kattovuokra_3_3</t>
  </si>
  <si>
    <t>Enimmäisasumismenot 3. kunry 4 henkilön ruokakunta, €/kk</t>
  </si>
  <si>
    <t>Kattovuokra_3_4</t>
  </si>
  <si>
    <t>Enimmäisasumismenot 3. kunry yli 4 hengen ruokakunnan jäsentä kohden, €/kk</t>
  </si>
  <si>
    <t>Kattovuokra_3_Plus</t>
  </si>
  <si>
    <t>Enimmäisasumismenot 4. kunry 1 henkilön ruokakunta, €/kk</t>
  </si>
  <si>
    <t>Kattovuokra_4_1</t>
  </si>
  <si>
    <t>Enimmäisasumismenot 4. kunry 2 henkilön ruokakunta, €/kk</t>
  </si>
  <si>
    <t>Kattovuokra_4_2</t>
  </si>
  <si>
    <t>Enimmäisasumismenot 4. kunry 3 henkilön ruokakunta, €/kk</t>
  </si>
  <si>
    <t>Kattovuokra_4_3</t>
  </si>
  <si>
    <t>Enimmäisasumismenot 4. kunry 4 henkilön ruokakunta, €/kk</t>
  </si>
  <si>
    <t>Kattovuokra_4_4</t>
  </si>
  <si>
    <t>Enimmäisasumismenot 4. kunry yli 4 hengen ruokakunnan jäsentä kohden, €/kk</t>
  </si>
  <si>
    <t>Kattovuokra_4_Plus</t>
  </si>
  <si>
    <t>Aravalainan vuosimaksusta huomioon otettava osuus</t>
  </si>
  <si>
    <t>AravaPros</t>
  </si>
  <si>
    <t>Kohtuulliset asumisneliöt 1 hengen ruokakunnalle</t>
  </si>
  <si>
    <t>EnimmN1</t>
  </si>
  <si>
    <t>Kohtuulliset asumisneliöt 2 hengen ruokakunnalle</t>
  </si>
  <si>
    <t>EnimmN2</t>
  </si>
  <si>
    <t>Kohtuulliset asumisneliöt 3 hengen ruokakunnalle</t>
  </si>
  <si>
    <t>EnimmN3</t>
  </si>
  <si>
    <t>Kohtuulliset asumisneliöt 4 hengen ruokakunnalle</t>
  </si>
  <si>
    <t>EnimmN4</t>
  </si>
  <si>
    <t>Kohtuulliset asumisneliöt 5 hengen ruokakunnalle</t>
  </si>
  <si>
    <t>EnimmN5</t>
  </si>
  <si>
    <t>Kohtuulliset asumisneliöt 6 hengen ruokakunnalle</t>
  </si>
  <si>
    <t>EnimmN6</t>
  </si>
  <si>
    <t>Kohtuulliset asumisneliöt 7 hengen ruokakunnalle</t>
  </si>
  <si>
    <t>EnimmN7</t>
  </si>
  <si>
    <t>Kohtuulliset asumisneliöt 8 hengen ruokakunnalle</t>
  </si>
  <si>
    <t>EnimmN8</t>
  </si>
  <si>
    <t>Neliöiden lisäys kullekin seuraavalle henkilölle</t>
  </si>
  <si>
    <t>EnimmNplus</t>
  </si>
  <si>
    <t>Tuloihin tehtävä vähennys, jos yhden lapsen yksinhuoltaja, mk tai €/kk</t>
  </si>
  <si>
    <t>YksHVah</t>
  </si>
  <si>
    <t>Vähennys tuloihin, jos ruokakunnassa yli 8 jäsentä, henkeä kohden,  mk tai €/kk</t>
  </si>
  <si>
    <t>OmaVastVah</t>
  </si>
  <si>
    <t>Varallisuusraja 1 hengen ruokakunnalle, mk tai €</t>
  </si>
  <si>
    <t>AVarRaja1</t>
  </si>
  <si>
    <t>Varallisuusraja 2 hengen ruokakunnalle, mk tai €</t>
  </si>
  <si>
    <t>AVarRaja2</t>
  </si>
  <si>
    <t>Varallisuusraja 3 hengen ruokakunnalle, mk tai €</t>
  </si>
  <si>
    <t>AVarRaja3</t>
  </si>
  <si>
    <t>Varallisuusraja 4 hengen ruokakunnalle, mk tai €</t>
  </si>
  <si>
    <t>AVarRaja4</t>
  </si>
  <si>
    <t>Varallisuusraja 5 hengen ruokakunnalle, mk tai €</t>
  </si>
  <si>
    <t>AVarRaja5</t>
  </si>
  <si>
    <t>Varallisuusraja 6 hengen ja sitä suuremmalle ruokakunnalle, mk tai €</t>
  </si>
  <si>
    <t>AVarRaja6</t>
  </si>
  <si>
    <t>Huomioon otettava vesimaksu enintään, mk tai €/kk</t>
  </si>
  <si>
    <t>VesiMaksu</t>
  </si>
  <si>
    <t>Hoitomeno omakotitalossa asuntoa kohden, mk tai €/kk</t>
  </si>
  <si>
    <t>HoitoMenoAs</t>
  </si>
  <si>
    <t>Hoitomeno omakotitalossa henkeä kohden, mk tai €/kk</t>
  </si>
  <si>
    <t>HoitoMenoHenk</t>
  </si>
  <si>
    <t>Hoitomeno omakotitalossa 1 lämmitysryhmässä neliötä kohden, mk tai €/kk</t>
  </si>
  <si>
    <t>HoitoMeno1</t>
  </si>
  <si>
    <t>Hoitomeno omakotitalossa 2 lämmitysryhmässä neliötä kohden, mk tai €/kk</t>
  </si>
  <si>
    <t>HoitoMeno2</t>
  </si>
  <si>
    <t>Hoitomeno omakotitalossa 3 lämmitysryhmässä neliötä kohden, mk tai €/kk</t>
  </si>
  <si>
    <t>HoitoMeno3</t>
  </si>
  <si>
    <t>Varallisuusrajan ylittävästä varallisuudesta tuloksi katsottava osuus</t>
  </si>
  <si>
    <t>VarallPros</t>
  </si>
  <si>
    <t>Voimaantulokuukausi</t>
  </si>
  <si>
    <t>Minimipäiväraha, mk/pv tai €/pv (käytetään simuloinnissa ennen vuotta 1996 ja vuodesta 2019 lähtien)</t>
  </si>
  <si>
    <t>Minimi</t>
  </si>
  <si>
    <t>Sairausvakuutuslaki</t>
  </si>
  <si>
    <t>https://www.finlex.fi/fi/laki/ajantasa/2004/20041224#O3L11P10</t>
  </si>
  <si>
    <t>Vanhempainpäivärahan minimimäärä, mk/pv tai €/pv</t>
  </si>
  <si>
    <t>VanhMin</t>
  </si>
  <si>
    <t xml:space="preserve">https://www.finlex.fi/fi/laki/ajantasa/2004/20041224#O3L11P10 </t>
  </si>
  <si>
    <t>Ensimmäinen tuloraja, mk/v tai €/v</t>
  </si>
  <si>
    <t>SRaja1</t>
  </si>
  <si>
    <t>https://www.finlex.fi/fi/laki/ajantasa/2004/20041224#O3L11P1</t>
  </si>
  <si>
    <t>Toinen tuloraja, mk/v tai €/v</t>
  </si>
  <si>
    <t>SRaja2</t>
  </si>
  <si>
    <t>Toinen tuloraja vanh.p.rahoille, mk/v tai €v</t>
  </si>
  <si>
    <t>SRaja2Vanh</t>
  </si>
  <si>
    <t>Kolmas tuloraja, mk/v tai €/v</t>
  </si>
  <si>
    <t>SRaja3</t>
  </si>
  <si>
    <t xml:space="preserve">https://www.finlex.fi/fi/laki/ajantasa/2004/20041224#O3L11P1 </t>
  </si>
  <si>
    <t>Lapsikorotus 1 lapsesta , mk/v tai €/pv</t>
  </si>
  <si>
    <t>LapsiKor</t>
  </si>
  <si>
    <t>Ensimmäinen prosentti</t>
  </si>
  <si>
    <t>SPros1</t>
  </si>
  <si>
    <t>Toinen prosentti</t>
  </si>
  <si>
    <t>SPros2</t>
  </si>
  <si>
    <t>Toinen prosentti vanh.p.rahoille</t>
  </si>
  <si>
    <t>SPros2Vanh</t>
  </si>
  <si>
    <t>Kolmas prosentti</t>
  </si>
  <si>
    <t>SPros3</t>
  </si>
  <si>
    <t>Kolmas prosentti vanh.p.rahoille</t>
  </si>
  <si>
    <t>SPros3Vanh</t>
  </si>
  <si>
    <t>Neljäs prosentti</t>
  </si>
  <si>
    <t>SPros4</t>
  </si>
  <si>
    <t>Viides prosentti</t>
  </si>
  <si>
    <t>SPros5</t>
  </si>
  <si>
    <t>Palkansaajan vakuutusmaksujen perusteella tehtävä vähennys</t>
  </si>
  <si>
    <t>PalkVah</t>
  </si>
  <si>
    <t>Muodostetaan paramIndeksit ohjelmassa indeksitaulusta löytyvän palkvahpros-muuttujan avulla</t>
  </si>
  <si>
    <t>https://www.finlex.fi/fi/laki/ajantasa/2004/20041224#O3L11P7</t>
  </si>
  <si>
    <t>Vuonna 1994 sovellettu pienen päivärahan raja,  mk/pv</t>
  </si>
  <si>
    <t>PoikRaja1</t>
  </si>
  <si>
    <t>Vuonna 1995 sovellettu pienen tulon raja,  mk/v</t>
  </si>
  <si>
    <t>PoikRaja2</t>
  </si>
  <si>
    <t>Vuosina 1994 ja 1995 sovellettu pienten päivärahojen korotusprosentti</t>
  </si>
  <si>
    <t>PoikPros</t>
  </si>
  <si>
    <t>Kerroin, jolla omat tulot otetaan huomioon</t>
  </si>
  <si>
    <t>HarkRaja</t>
  </si>
  <si>
    <t>Kerroin, jolla puolison tulot otetaan huomioon</t>
  </si>
  <si>
    <t>HarkPuol</t>
  </si>
  <si>
    <t>Varallisuusraja, mk tai €</t>
  </si>
  <si>
    <t>VarRaja</t>
  </si>
  <si>
    <t>Raskausrahan osuus tulosta</t>
  </si>
  <si>
    <t>KorProsAit</t>
  </si>
  <si>
    <t>Korotetun vanhempainpäivärahan osuus tulosta</t>
  </si>
  <si>
    <t>KorPros1</t>
  </si>
  <si>
    <t>Raskausrahan ja korotetun vanhempainrahan osuus tulosta taitteen jälkeen</t>
  </si>
  <si>
    <t>KorPros2</t>
  </si>
  <si>
    <t>Osapäivärahan osuus täydestä päivärahasta</t>
  </si>
  <si>
    <t>OsaPRaha</t>
  </si>
  <si>
    <t>https://www.finlex.fi/fi/laki/ajantasa/2004/20041224#O3L11P13</t>
  </si>
  <si>
    <t>Päivärahapäivien lukumäärä vuodessa</t>
  </si>
  <si>
    <t>MaxPaiv</t>
  </si>
  <si>
    <t>https://www.finlex.fi/fi/laki/ajantasa/2004/20041224#O3L8P8</t>
  </si>
  <si>
    <t>Päivärahapäivien lukumäärä kuukaudessa</t>
  </si>
  <si>
    <t>SPaivat</t>
  </si>
  <si>
    <t>Lapsikorotusten maksimaalinen lukumäärä</t>
  </si>
  <si>
    <t>SMaksLaps</t>
  </si>
  <si>
    <t>Vanha lainsäädäntö, tulisi varmaan poistaa</t>
  </si>
  <si>
    <t>2021_1</t>
  </si>
  <si>
    <t>2021_2</t>
  </si>
  <si>
    <t>2024_3</t>
  </si>
  <si>
    <t>-</t>
  </si>
  <si>
    <t>Lapsikorotusten maksimimäärä</t>
  </si>
  <si>
    <t>TTMaksLaps</t>
  </si>
  <si>
    <t>Työttömyyspäivärahapäivien määrä kuukaudessa</t>
  </si>
  <si>
    <t>TTPaivia</t>
  </si>
  <si>
    <t>https://www.finlex.fi/fi/laki/ajantasa/2002/20021290#O2L6P2</t>
  </si>
  <si>
    <t>Peruspäivärahan suuruus €/PV</t>
  </si>
  <si>
    <t>TTPerus</t>
  </si>
  <si>
    <t>Taite, jonka jälkeen prosentti pienenee; peruspäivärahan monikertana</t>
  </si>
  <si>
    <t>TTTaite</t>
  </si>
  <si>
    <t>Ansio-osan prosentti</t>
  </si>
  <si>
    <t>TTPros1</t>
  </si>
  <si>
    <t>Prosentti taitteen jälkeen</t>
  </si>
  <si>
    <t>TTPros2</t>
  </si>
  <si>
    <t>Korotetun ansio-osan prosentti</t>
  </si>
  <si>
    <t>ProsKor1</t>
  </si>
  <si>
    <t>Korotetun ansio-osan prosentti taitteen jälkeen</t>
  </si>
  <si>
    <t>ProsKor2</t>
  </si>
  <si>
    <t>Ansiopäivärahan yläraja, prosentti</t>
  </si>
  <si>
    <t>ProsYlaraja</t>
  </si>
  <si>
    <t>Lapsikorotus yhdestä lapsesta €/pv</t>
  </si>
  <si>
    <t>TTLaps1</t>
  </si>
  <si>
    <t>Lapsikorotus kahdesta lapsesta €/pv</t>
  </si>
  <si>
    <t>TTLaps2</t>
  </si>
  <si>
    <t>Lapsikorotus kolmesta tai useammasta €/pv</t>
  </si>
  <si>
    <t>TTLaps3</t>
  </si>
  <si>
    <t>Työmarkkinatuen lapsikorotuksen osuus</t>
  </si>
  <si>
    <t>TyomLapsPros</t>
  </si>
  <si>
    <t>https://www.finlex.fi/fi/laki/ajantasa/2002/20021290#O3L7P4</t>
  </si>
  <si>
    <t>Tarveharkinnan raja, yksinäinen €/kk</t>
  </si>
  <si>
    <t>RajaYks</t>
  </si>
  <si>
    <t xml:space="preserve">https://www.finlex.fi/fi/laki/alkup/2010/20100957 </t>
  </si>
  <si>
    <t>Valtioneuvoston asetus työmarkkinatuen tarveharkinnassa sovellettavien euromäärien tarkistamisesta</t>
  </si>
  <si>
    <t>Tarveharkinnan raja, huoltaja €/kk</t>
  </si>
  <si>
    <t>RajaHuolt</t>
  </si>
  <si>
    <t>Tarveharkinnan raja, lapsikorotus €/kk</t>
  </si>
  <si>
    <t>RajaLaps</t>
  </si>
  <si>
    <t>Tarveharkinan raja, korotus puolisosta €/kk</t>
  </si>
  <si>
    <t>PuolVah</t>
  </si>
  <si>
    <t>Tarveharkinnan kerroin, yksinäinen</t>
  </si>
  <si>
    <t>TarvPros1</t>
  </si>
  <si>
    <t>Tarveharkinnan kerroin, huoltovelvollinen</t>
  </si>
  <si>
    <t>TarvPros2</t>
  </si>
  <si>
    <t>VahPros</t>
  </si>
  <si>
    <t>https://www.finlex.fi/fi/laki/ajantasa/2002/20021290#O2L6P4</t>
  </si>
  <si>
    <t>Osittaisen työmarkkinatuen prosentti</t>
  </si>
  <si>
    <t>OsPros</t>
  </si>
  <si>
    <t xml:space="preserve">https://www.finlex.fi/fi/laki/ajantasa/2002/20021290#O3L7P9 </t>
  </si>
  <si>
    <t>Tarveharkinnan raja €/kk</t>
  </si>
  <si>
    <t>OsRaja</t>
  </si>
  <si>
    <t>Tarveharkinnan rajan korotus huollettavaa kohden €/kk</t>
  </si>
  <si>
    <t>OsRajaKor</t>
  </si>
  <si>
    <t>Tarveharkinnan prosentti</t>
  </si>
  <si>
    <t>OsTarvPros</t>
  </si>
  <si>
    <t>Sovittelun suojaosa €/kk</t>
  </si>
  <si>
    <t>SovSuoja</t>
  </si>
  <si>
    <t xml:space="preserve">https://www.finlex.fi/fi/laki/ajantasa/2002/20021290#O1L4P5 </t>
  </si>
  <si>
    <t>Sovitteluprosentti</t>
  </si>
  <si>
    <t>SovPros</t>
  </si>
  <si>
    <t>Raja ansiosidonnaiselle sovittelussa</t>
  </si>
  <si>
    <t>SovRaja</t>
  </si>
  <si>
    <t>Ylläpitokorvaus koulutuksessa ym €/pv</t>
  </si>
  <si>
    <t>YPitok</t>
  </si>
  <si>
    <t xml:space="preserve">https://www.finlex.fi/fi/laki/ajantasa/2002/20021290#O4L10P6 </t>
  </si>
  <si>
    <t>Korotusosa työmarkkinatukeen ja peruspäivärahaan €/pv</t>
  </si>
  <si>
    <t>KorotusOsa</t>
  </si>
  <si>
    <t>Ansio-osan korotettu prosentti muutosturvan perusteella</t>
  </si>
  <si>
    <t>MuutTurvaPros1</t>
  </si>
  <si>
    <t>Ansio-osan korotettu prosentti taitteen jälkeen muutosturvan perusteella</t>
  </si>
  <si>
    <t>MuutTurvaPros2</t>
  </si>
  <si>
    <t>Vuorottelukorvauksen osuus työttömyyspäivärahasta</t>
  </si>
  <si>
    <t>VuorKorvPros</t>
  </si>
  <si>
    <t>Vuorotteluvapaalaki</t>
  </si>
  <si>
    <t xml:space="preserve">https://www.finlex.fi/fi/laki/ajantasa/2002/20021305#P15 </t>
  </si>
  <si>
    <t>Vuorottelukorvauksen korotettu osuus</t>
  </si>
  <si>
    <t>VuorKorvPros2</t>
  </si>
  <si>
    <t>Vuorottelukorvauksen yläraja, mk/kk</t>
  </si>
  <si>
    <t>VuorKorvYlaRaja</t>
  </si>
  <si>
    <t>Sovitellun koulutustuen suojaosa</t>
  </si>
  <si>
    <t>SovSuojaKoul</t>
  </si>
  <si>
    <t>https://www.finlex.fi/fi/laki/ajantasa/2002/20021290#O1L4P5</t>
  </si>
  <si>
    <t>Koulutustuen sovitteluprosentti</t>
  </si>
  <si>
    <t>SovProsKoul</t>
  </si>
  <si>
    <t>Ansiopäivärahan enimmäiskesto (pv)</t>
  </si>
  <si>
    <t>AnsioSidKesto</t>
  </si>
  <si>
    <t xml:space="preserve">https://www.finlex.fi/fi/laki/ajantasa/2002/20021290#O2L6P7 </t>
  </si>
  <si>
    <t>Ansiopäivärahan lyhennyksen työhistoriaehto (vuosia)</t>
  </si>
  <si>
    <t>KestoLyhEhtoV</t>
  </si>
  <si>
    <t>Vuorottelukorvauksen enimmäiskesto (pv)</t>
  </si>
  <si>
    <t>VuorKorvMaxKesto</t>
  </si>
  <si>
    <t>https://www.finlex.fi/fi/laki/ajantasa/2002/20021305#P6</t>
  </si>
  <si>
    <t>Vuorottelukorvauksen vähimmäiskesto (pv)</t>
  </si>
  <si>
    <t>VuorKorvMinKesto</t>
  </si>
  <si>
    <t xml:space="preserve">https://www.finlex.fi/fi/laki/ajantasa/2002/20021305#P6 </t>
  </si>
  <si>
    <t>Ansiopäivärahan lisäpäiväoikeuden laskennallinen työhistoriaehto (vuosia)</t>
  </si>
  <si>
    <t>LisaPvTyoHist</t>
  </si>
  <si>
    <t>https://www.finlex.fi/fi/laki/ajantasa/2002/20021290#O2L6P7</t>
  </si>
  <si>
    <t>Ansiopäivärahan lisäpäiväoikeuden alaikäraja</t>
  </si>
  <si>
    <t>LisaPvAlaIka</t>
  </si>
  <si>
    <t>https://www.finlex.fi/fi/laki/ajantasa/2002/20021290#O2L6P9</t>
  </si>
  <si>
    <t>Ansiopäivärahan lisäpäiväoikeuden yläikäraja</t>
  </si>
  <si>
    <t>LisaPvYlaIka</t>
  </si>
  <si>
    <t xml:space="preserve">https://www.finlex.fi/fi/laki/ajantasa/2002/20021290#O2L6P9 </t>
  </si>
  <si>
    <t>Työmarkkinatuen tarveharkinnan poiston alaikäraja</t>
  </si>
  <si>
    <t>TarvHarkIka</t>
  </si>
  <si>
    <t xml:space="preserve">https://www.finlex.fi/fi/laki/ajantasa/2002/20021290#O3L7P8 </t>
  </si>
  <si>
    <t>Ansiopäivärahan lyhennetty enimmäiskesto (pv)</t>
  </si>
  <si>
    <t>AnsioSidKesto2</t>
  </si>
  <si>
    <t>Ansiopäivärahan pidennetty enimmäiskesto (pv)</t>
  </si>
  <si>
    <t>AnsioSidKesto3</t>
  </si>
  <si>
    <t>Ansiopäivärahan pidennetyn enimmäiskeston alaikäraja</t>
  </si>
  <si>
    <t>KestoIkaraja</t>
  </si>
  <si>
    <t>Ansiopäivärahan korotusosan ja korotetun ansio-osan työuraehto (vuosia)</t>
  </si>
  <si>
    <t>KorEhtoV</t>
  </si>
  <si>
    <t>Työssäoloehdon tarkastelujakson pituus (kk)</t>
  </si>
  <si>
    <t>TyoEhtoTarkJKK</t>
  </si>
  <si>
    <t xml:space="preserve">https://www.finlex.fi/fi/laki/ajantasa/2002/20021290#O2L5P3 </t>
  </si>
  <si>
    <t>Työssäoloehdossa vaadittavat työviikot</t>
  </si>
  <si>
    <t>TyoEhtoVko</t>
  </si>
  <si>
    <t>Aktiivimallin alennusprosentti</t>
  </si>
  <si>
    <t>AlePros</t>
  </si>
  <si>
    <t>Kuntoutusrahoja ei simuloida tarpeeksi tarkan aineiston puuttumisen vuoksi.</t>
  </si>
  <si>
    <t>Seuraavia lakimuutoksia ei viedä vuosimalliin aineistorajoitteiden vuoksi: lomakorvausten jaksottaminen, omavastuuajan pidentäminen, työssäoloehdon euroistaminen</t>
  </si>
  <si>
    <t>Omistusasuntoihin saatavan asumistuen lakkauttaminen (1.1.2025); korvausprosentin lasku 80 % -&gt; 70 % (1.4.); Helsinki siirretään alempaan kuntaryhmään (1.1.); ansiotulovähennyksen poistaminen (1.4.); Perusomavastuun nostaminen 42 % -&gt; 50 % (1.4.); aikuisen kertoimen pienentäminen 78 euroon ja lapsen kertoimen kasvattaminen 246 euroon (1.4.)</t>
  </si>
  <si>
    <t>Kuntaryhmiä koskeva muutos viety malliin vuoden 2024 alusta</t>
  </si>
  <si>
    <t>1240/2023</t>
  </si>
  <si>
    <t>Pientalon perusarvo, €/m2</t>
  </si>
  <si>
    <t>PtPerusArvo</t>
  </si>
  <si>
    <t>Pientalon perusarvo, kantava rakenne puuta, valmistunut ennen v.1960, €/m2</t>
  </si>
  <si>
    <t>PtPuuVanh</t>
  </si>
  <si>
    <t>Pientalon perusarvo, kantava rakenne puuta, valmistunut 1960-1969, €/m2</t>
  </si>
  <si>
    <t>PtPuuUusi</t>
  </si>
  <si>
    <t>Puisen pientalon perusarvon laskennan alavuosiraja</t>
  </si>
  <si>
    <t>VuosiRaja1</t>
  </si>
  <si>
    <t>Puisen pientalon perusarvon laskennan ylävuosiraja</t>
  </si>
  <si>
    <t>VuosiRaja2</t>
  </si>
  <si>
    <t>Rakennuksen viimeistelemättömien kellaritilojen pinta-alan perusarvo, €/m2</t>
  </si>
  <si>
    <t>KellArvo</t>
  </si>
  <si>
    <t>Pientalo 60-120m2, vähennys perusarvosta jokaiselta alarajan ylittävältä neliömetriltä, €/m2</t>
  </si>
  <si>
    <t>PtVahPieni</t>
  </si>
  <si>
    <t>Pientalo yli 120m2, vähennys perusarvosta, €/m2</t>
  </si>
  <si>
    <t>PtVahSuuri</t>
  </si>
  <si>
    <t>Pientalosta puuttuu vesijohto ja viemäri, vähennys perusarvosta, €/m2</t>
  </si>
  <si>
    <t>PtEiVesi</t>
  </si>
  <si>
    <t>Pientalosta puuttuu keskuslämmitys, vähennys perusarvosta, €/m2</t>
  </si>
  <si>
    <t>PtEiKesk</t>
  </si>
  <si>
    <t>Pientalosta puuttuu sähkö, vähennys perusarvosta, €/m2</t>
  </si>
  <si>
    <t>PtEiSahko</t>
  </si>
  <si>
    <t>Pientalon pinta-alan alaraja vähennyksen laskemiseksi, m2</t>
  </si>
  <si>
    <t>PtNelioRaja1</t>
  </si>
  <si>
    <t>Pientalon pinta-alan yläraja vähennyksen laskemiseksi, m2</t>
  </si>
  <si>
    <t>PtNelioRaja2</t>
  </si>
  <si>
    <t>Vapaa-ajan asunnon perusarvo, €/m2</t>
  </si>
  <si>
    <t>VapPerusArvo</t>
  </si>
  <si>
    <t>Vapaa-ajan asunto 11-70m2, vähennys perusarvosta, vähennetään jokaiselta alarajan ylittävältä neliömetriltä, €/m2</t>
  </si>
  <si>
    <t>VapVahPieni</t>
  </si>
  <si>
    <t>Vapaa-ajan asunto yli 70m2, vähennys perusarvosta, €/m2</t>
  </si>
  <si>
    <t>VapVahSuuri</t>
  </si>
  <si>
    <t>Vapaa-ajan asunnon pinta-alan alaraja vähennyksen laskemiseksi, m2</t>
  </si>
  <si>
    <t>VapNelioRaja1</t>
  </si>
  <si>
    <t>Vapaa-ajan asunnon pinta-alan yläraja vähennyksen laskemiseksi, m2</t>
  </si>
  <si>
    <t>VapNelioRaja2</t>
  </si>
  <si>
    <t>Vapaa-ajan asunto talviasuttava, lisäarvo perusarvoon, €/m2</t>
  </si>
  <si>
    <t>VapLisTalvi</t>
  </si>
  <si>
    <t>Vapaa-ajan asunto sähköllä, lisäarvo perusarvoon, €</t>
  </si>
  <si>
    <t>VapLisSahko1</t>
  </si>
  <si>
    <t>Vapaa-ajan asunto sähköllä, lisäarvo perusarvoon, €/m2</t>
  </si>
  <si>
    <t>VapLisSahko2</t>
  </si>
  <si>
    <t>Vapaa-ajan asunto viemärillä, lisäarvo perusarvoon, €</t>
  </si>
  <si>
    <t>VapLisViem</t>
  </si>
  <si>
    <t>Vapaa-ajan asunto vesijohdolla, lisäarvo perusarvoon, €</t>
  </si>
  <si>
    <t>VapLisVesi</t>
  </si>
  <si>
    <t>Vapaa-ajan asunto wc:llä, lisäarvo perusarvoon, €</t>
  </si>
  <si>
    <t>VapLisWC</t>
  </si>
  <si>
    <t>Vapaa-ajan asunto saunalla, lisäarvo perusarvoon, €</t>
  </si>
  <si>
    <t>VapLisSauna</t>
  </si>
  <si>
    <t>Puurakennuksen jälleenhankinta-arvosta tehtävä vuosittainen ikäalennus, %</t>
  </si>
  <si>
    <t>IkaAlePuu</t>
  </si>
  <si>
    <t>Kivirakennuksen jälleenhankinta-arvosta tehtävä vuosittainen ikäalennus, %</t>
  </si>
  <si>
    <t>IkaAleKivi</t>
  </si>
  <si>
    <t>Rakennuksen verotusarvon osuus vähintään jälleenhankinta-arvosta</t>
  </si>
  <si>
    <t>IkaVahRaja</t>
  </si>
  <si>
    <t>Pienin määrättävä kiinteistövero</t>
  </si>
  <si>
    <t>PiMinimi</t>
  </si>
  <si>
    <t>Vapaa-ajan asunnon kuistin lisäarvo, €/m2</t>
  </si>
  <si>
    <t>VapLisKuis</t>
  </si>
  <si>
    <t>Maapohjan yleisen kiinteistöveroprosentin alaraja, %</t>
  </si>
  <si>
    <t>MaaPohjaAlaraja</t>
  </si>
  <si>
    <t>Laki varojen arvostamisesta verotuksessa (1142/2005)</t>
  </si>
  <si>
    <t>https://www.finlex.fi/fi/laki/ajantasa/2005/20051142</t>
  </si>
  <si>
    <t>https://www.finlex.fi/fi/laki/alkup/2023/20231109</t>
  </si>
  <si>
    <t>https://www.finlex.fi/fi/laki/ajantasa/2005/20051142#L5P30</t>
  </si>
  <si>
    <t>https://www.finlex.fi/fi/laki/ajantasa/1992/19920654#L5P22</t>
  </si>
  <si>
    <t>https://www.finlex.fi/fi/laki/ajantasa/1992/19920654#L3P11</t>
  </si>
  <si>
    <t>https://www.finlex.fi/fi/laki/alkup/2023/20231048</t>
  </si>
  <si>
    <t>Tukiprosentti</t>
  </si>
  <si>
    <t>ETukiPros</t>
  </si>
  <si>
    <t>Korotus 1–2 lapsesta</t>
  </si>
  <si>
    <t>LapsiKor1</t>
  </si>
  <si>
    <t>Korotus yli kahdesta lapsesta</t>
  </si>
  <si>
    <t>LapsiKor2</t>
  </si>
  <si>
    <t>Pienin maksettava tuki, mk/v tai €/v</t>
  </si>
  <si>
    <t>EPieninTuki</t>
  </si>
  <si>
    <t>Pienin maksettava tuki, €/kk</t>
  </si>
  <si>
    <t>EPieninTukiKk</t>
  </si>
  <si>
    <t>Perusomavastuu, mk/v tai €/v</t>
  </si>
  <si>
    <t>PerusOVast</t>
  </si>
  <si>
    <t>Lisäomavastuun prosentti, kun tulot ylittävät tulorajan</t>
  </si>
  <si>
    <t>LisOVastPros</t>
  </si>
  <si>
    <t>Tuloraja yksin asuvalle, mk tai €/v</t>
  </si>
  <si>
    <t>LisOVRaja</t>
  </si>
  <si>
    <t>Tuloraja puolisoille, jos toisella ei oikeutta eläkkeensaajan asumistukeen</t>
  </si>
  <si>
    <t>LisOVRaja2</t>
  </si>
  <si>
    <t>Tuloraja puolisoille, jos molemmilla oikeus eläkkeensaajan asum.tukeen tai toisella varhennettu vanhuuseläke, mk tai €/v</t>
  </si>
  <si>
    <t>LisOVRaja3</t>
  </si>
  <si>
    <t>Tuloraja leskeneläkkeen saajalle, mk tai €/v</t>
  </si>
  <si>
    <t>LisOVRaja4</t>
  </si>
  <si>
    <t>Tuloraja leskeneläkettä saaville puolisoille, mk tai €/v</t>
  </si>
  <si>
    <t>LisOVRaja5</t>
  </si>
  <si>
    <t>Rintamasotilaseläkkeen saajien tulosta tehtävä vähennys, mk tai €/v</t>
  </si>
  <si>
    <t>RintSotVah</t>
  </si>
  <si>
    <t>Prosenttiosuus, joka otetaan huomioon omaisuusrajan ylittävästä tulosta</t>
  </si>
  <si>
    <t>OmPros</t>
  </si>
  <si>
    <t>Huomioon otettavan omaisuuden alaraja yksin asuvalle, mk tai €</t>
  </si>
  <si>
    <t>OmRaja</t>
  </si>
  <si>
    <t>Huomioon otettavan omaisuuden alaraja puolisoille, mk tai €</t>
  </si>
  <si>
    <t>OmRaja2</t>
  </si>
  <si>
    <t>Omakotitalon lämmitysnormi 1. kuntaryhmässä, mk tai €/m2/kk</t>
  </si>
  <si>
    <t>Lamm1</t>
  </si>
  <si>
    <t>Omakotitalon lämmitysnormi 2. kuntaryhmässä, mk tai €/m2/kk</t>
  </si>
  <si>
    <t>Lamm2</t>
  </si>
  <si>
    <t>Omakotitalon lämmitysnormi 3. kuntaryhmässä, mk tai €/m2/kk</t>
  </si>
  <si>
    <t>Lamm3</t>
  </si>
  <si>
    <t>Omakotitalon lämmitysnormi, jos ei keskuslämmitystä, 1. kuntaryhmä, mk tai €/m2/kk</t>
  </si>
  <si>
    <t>MuuLamm1</t>
  </si>
  <si>
    <t>Omakotitalon lämmitysnormi, jos ei keskuslämmitystä, 2. kuntaryhmä, mk tai €/m2/kk</t>
  </si>
  <si>
    <t>MuuLamm2</t>
  </si>
  <si>
    <t>Omakotitalon lämmitysnormi, jos ei keskuslämmitystä, 3. kuntaryhmä, mk tai €/m2/kk</t>
  </si>
  <si>
    <t>MuuLamm3</t>
  </si>
  <si>
    <t>Omakotitalon huomioon otettavat vesikustannukset, jos vesijohto, mk tai €/kk</t>
  </si>
  <si>
    <t>Vesi1</t>
  </si>
  <si>
    <t>Omakotitalon huomioon otettavat vesikustannukset, jos ei vesijohtoa, mk tai €/kk</t>
  </si>
  <si>
    <t>Vesi2</t>
  </si>
  <si>
    <t>Omakotitalon kunnossapitokustannukset, mk tai €/kk</t>
  </si>
  <si>
    <t>KunnPito</t>
  </si>
  <si>
    <t>Korotusprosentti lämmitysnormeihin ja kunnossapitonormeihin, jos asunto on valmistunut tai perusparannettu ennen vuotta 1974</t>
  </si>
  <si>
    <t>Kor1974</t>
  </si>
  <si>
    <t>Huomioon otettavat neliöt yksin asuvalla, m2</t>
  </si>
  <si>
    <t>YksRaja</t>
  </si>
  <si>
    <t>Neliöiden lisäys kutakin kotitalouden lisähenkilöä kohden, m2</t>
  </si>
  <si>
    <t>PerhRaja</t>
  </si>
  <si>
    <t>Enimmäisasumismenot 1. kuntaryhmässä, mk tai €/v</t>
  </si>
  <si>
    <t>Enimm1</t>
  </si>
  <si>
    <t>Enimmäisasumismenot 2. kuntaryhmässä, mk tai €/v</t>
  </si>
  <si>
    <t>Enimm2</t>
  </si>
  <si>
    <t>Enimmäisasumismenot 3. kuntaryhmässä, mk tai €/v</t>
  </si>
  <si>
    <t>Enimm3</t>
  </si>
  <si>
    <t>Enimmäisasumismenot muissa kunnissa (kuin kuntaryhmissä 1-3), mk tai €/v</t>
  </si>
  <si>
    <t>Enimm4</t>
  </si>
  <si>
    <t>Laki kansaneläkeindeksistä</t>
  </si>
  <si>
    <t>https://www.finlex.fi/fi/laki/ajantasa/2001/20010456#P3</t>
  </si>
  <si>
    <t>https://www.finlex.fi/fi/laki/ajantasa/2007/20070571#L2P15</t>
  </si>
  <si>
    <t>https://www.finlex.fi/fi/laki/ajantasa/2007/20070571#L2P19</t>
  </si>
  <si>
    <t>https://www.finlex.fi/fi/laki/ajantasa/2007/20070571#L2P11</t>
  </si>
  <si>
    <t>Indkel</t>
  </si>
  <si>
    <t>https://www.finlex.fi/fi/laki/ajantasa/2007/20070571#L2P12</t>
  </si>
  <si>
    <t>https://www.finlex.fi/fi/laki/alkup/2022/20220977</t>
  </si>
  <si>
    <t>https://www.finlex.fi/fi/laki/alkup/2023/20231298</t>
  </si>
  <si>
    <t>Kotihoidontuen hoitoraha ensimmäisestä alle 3-vuotiaasta lapsesta, mk/kk tai €/kk</t>
  </si>
  <si>
    <t>Perus</t>
  </si>
  <si>
    <t>Kotihoidontuen hoitoraha toisesta ja sitä seuraavista alle 3-vuotiaista lapsista, mk/kk tai €/kk</t>
  </si>
  <si>
    <t>Sisar</t>
  </si>
  <si>
    <t>Kotihoidontuen hoitoraha yli 3-vuotiaista sisarista,  mk/kk tai €/kk</t>
  </si>
  <si>
    <t>SisarMuu</t>
  </si>
  <si>
    <t>Kotihoidontuen hoitolisän täysi määrä, mk/kk tai €/kk</t>
  </si>
  <si>
    <t>Lisa</t>
  </si>
  <si>
    <t>Täyteen kotihoidontuen hoitolisään oikeuttava tulo (1.8. 1997 lähtien kaksihenkiselle perheelle), mk/kk tai €/kk</t>
  </si>
  <si>
    <t>KHRaja1</t>
  </si>
  <si>
    <t>Täyteen kotihoidontuen hoitolisään oikeuttava tulo kolmihenkiselle perheelle, mk/kk tai €/kk</t>
  </si>
  <si>
    <t>KHRaja2</t>
  </si>
  <si>
    <t>Täyteen kotihoidontuen hoitolisään oikeuttava tulo neli- ja useampihenkiselle perheelle, mk/kk tai €/kk</t>
  </si>
  <si>
    <t>KHRaja3</t>
  </si>
  <si>
    <t>Kotihoidontuen hoitolisän laskemiseen käytetty kerroin ennen 1.8.1997; sen jälkeen tulosidonnaisuuskerroin kaksihenkiselle perheelle</t>
  </si>
  <si>
    <t>Kerr1</t>
  </si>
  <si>
    <t>Kotihoidontuen hoitolisän tulosidonnaisuuskerroin kolmihenkiselle perheelle</t>
  </si>
  <si>
    <t>Kerr2</t>
  </si>
  <si>
    <t>Kotihoidontuen hoitolisän tulosidonnaisuuskerroin neli- ja useampihenkiselle perheelle 1.8.1997 lähtien</t>
  </si>
  <si>
    <t>Kerr3</t>
  </si>
  <si>
    <t>Osittainen hoitoraha, mk tai €/kk</t>
  </si>
  <si>
    <t>OsRaha</t>
  </si>
  <si>
    <t>Osittaisen hoitorahan työtuntiraja, h/vko</t>
  </si>
  <si>
    <t>OsittRaja</t>
  </si>
  <si>
    <t>Joustava hoitoraha ensimmäinen porras, mk/kk tai eur/kk (voimaan 1.1.2014)</t>
  </si>
  <si>
    <t>JsRaha1</t>
  </si>
  <si>
    <t>Joustava hoitoraha toinen porras, mk/kk tai eur/kk (voimaan 1.1.2014)</t>
  </si>
  <si>
    <t>JsRaha2</t>
  </si>
  <si>
    <t>Joustavan hoitorahan ensimmäinen työtuntiraja, h/vko (voimaan 1.1.2014)</t>
  </si>
  <si>
    <t>JsRaja1</t>
  </si>
  <si>
    <t>Joustavan hoitorahan toinen työtuntiraja, h/vko (voimaan 1.1.2014)</t>
  </si>
  <si>
    <t>JsRaja2</t>
  </si>
  <si>
    <t>Sisarkorotuksen laskemiseen käytetty kerroin</t>
  </si>
  <si>
    <t>SisarKerr</t>
  </si>
  <si>
    <t>Osittainen hoitoraha osuutena perusosasta</t>
  </si>
  <si>
    <t>OsKerr</t>
  </si>
  <si>
    <t>Laki lasten kotihoidon ja yksityisen hoidon tuesta</t>
  </si>
  <si>
    <t>https://www.finlex.fi/fi/laki/ajantasa/1996/19961128#P4</t>
  </si>
  <si>
    <t>https://www.finlex.fi/fi/laki/alkup/2023/20231296</t>
  </si>
  <si>
    <t>https://www.finlex.fi/fi/laki/ajantasa/1996/19961128#P5</t>
  </si>
  <si>
    <t>https://www.finlex.fi/fi/laki/ajantasa/1996/19961128#P13</t>
  </si>
  <si>
    <t>https://www.finlex.fi/fi/laki/ajantasa/1996/19961128#P13a</t>
  </si>
  <si>
    <t>Lapsilisän yläikäraja</t>
  </si>
  <si>
    <t>IRaja</t>
  </si>
  <si>
    <t>Lapsilisä ensimmäisestä lapsesta, mk tai €/kk</t>
  </si>
  <si>
    <t>Lapsi1</t>
  </si>
  <si>
    <t>Lapsilisä toisesta lapsesta, mk tai €/kk</t>
  </si>
  <si>
    <t>Lapsi2</t>
  </si>
  <si>
    <t>Lapsilisä kolmannesta lapsesta, mk tai €/kk</t>
  </si>
  <si>
    <t>Lapsi3</t>
  </si>
  <si>
    <t>Lapsilisä neljännestä lapsesta, mk tai €/kk</t>
  </si>
  <si>
    <t>Lapsi4</t>
  </si>
  <si>
    <t>Lapsilisä viidennestä ja sitä seuraavasta lapsesta, mk tai €/kk</t>
  </si>
  <si>
    <t>Lapsi5</t>
  </si>
  <si>
    <t>Alle 3-vuotiaan lapsen korotus, mk/kk</t>
  </si>
  <si>
    <t>Alle3v</t>
  </si>
  <si>
    <t>Yksinhuoltajan lapsilisän korotus, mk tai €/kk</t>
  </si>
  <si>
    <t>YksHuolt</t>
  </si>
  <si>
    <t>Äitiysavustuksen suuruus, mk tai €</t>
  </si>
  <si>
    <t>AitAv</t>
  </si>
  <si>
    <t>Elatustuen suuruus, mk tai €/kk</t>
  </si>
  <si>
    <t>ElatTuki</t>
  </si>
  <si>
    <t>Alennetun elatustuen suuruus, mk tai €/kk</t>
  </si>
  <si>
    <t>AlenElatTuki</t>
  </si>
  <si>
    <t>https://www.finlex.fi/fi/laki/ajantasa/1992/19920796#P1</t>
  </si>
  <si>
    <t>https://www.finlex.fi/fi/laki/ajantasa/1992/19920796#P7</t>
  </si>
  <si>
    <t>https://www.finlex.fi/fi/laki/alkup/2023/20231299</t>
  </si>
  <si>
    <t>Äitiysavustuslaki</t>
  </si>
  <si>
    <t>https://www.finlex.fi/fi/laki/ajantasa/1993/19930477#P7</t>
  </si>
  <si>
    <t>https://www.finlex.fi/fi/laki/alkup/1993/19931584</t>
  </si>
  <si>
    <t>Elatustukilaki</t>
  </si>
  <si>
    <t>https://www.finlex.fi/fi/laki/ajantasa/2008/20080580#L3P9</t>
  </si>
  <si>
    <t>Täyden opintotuen alkuperäinen ikäraja. Edelleen käytössä oleva ikäraja otettaessa huomioon vanhempien tulot.</t>
  </si>
  <si>
    <t>ORaja1</t>
  </si>
  <si>
    <t>Täyden opintotuen alennettu ikäraja, joka tuli käyttöön elokuussa 1997.</t>
  </si>
  <si>
    <t>ORaja2</t>
  </si>
  <si>
    <t>Ikäraja, jota sovelletaan alennettaessa opintorahaa vanhempien tulojen perusteella sekä opintolainojen valtiontakauksissa.</t>
  </si>
  <si>
    <t>ORaja3</t>
  </si>
  <si>
    <t>Opintoraha, korkeakoulut, vanh. luona asuva, 20 v täyttänyt, mk tai €/kk</t>
  </si>
  <si>
    <t>KorkVanh20</t>
  </si>
  <si>
    <t>Opintoraha, korkeakoulut, vanh. luona asuva, alle 20-vuotias, mk tai €/kk</t>
  </si>
  <si>
    <t>KorkVanhAlle20</t>
  </si>
  <si>
    <t>Opintoraha, korkeakoulut, muualla asuva, 20/19/18 v täyttänyt, mk tai €/kk</t>
  </si>
  <si>
    <t>KorkMuu20</t>
  </si>
  <si>
    <t>Opintoraha, korkeakoulut, muualla asuva, alle 20/19/18-vuotias, mk tai €/kk</t>
  </si>
  <si>
    <t>KorkMuuAlle20</t>
  </si>
  <si>
    <t>Opintoraha, muu oppilaitos, vanh. luona asuva, 20 v täyttänyt, mk tai €/kk</t>
  </si>
  <si>
    <t>MuuVanh20</t>
  </si>
  <si>
    <t>Opintoraha, muu oppilaitos, vanh. luona asuva, alle 20-vuotias, mk tai €/kk</t>
  </si>
  <si>
    <t>MuuVanhAlle20</t>
  </si>
  <si>
    <t>Opintoraha, muu oppilaitos, muualla asuva, 20/19/18 v täyttänyt, mk tai €/kk</t>
  </si>
  <si>
    <t>MuuMuu20</t>
  </si>
  <si>
    <t>Opintoraha, muu oppilaitos, muualla asuva, alle 20/19/19-vuotias, mk tai €/kk</t>
  </si>
  <si>
    <t>MuuMuuAlle20</t>
  </si>
  <si>
    <t>Opintoraha, korkeakoulut, vanh. luona asuva, 20 v täyttänyt, 1.8.2014 jälkeen aloittaneet, €/kk</t>
  </si>
  <si>
    <t>KorkVanh20_2</t>
  </si>
  <si>
    <t>Opintoraha, korkeakoulut, vanh. luona asuva, alle 20-vuotias, 1.8.2014 jälkeen aloittaneet, €/kk</t>
  </si>
  <si>
    <t>KorkVanhAlle20_2</t>
  </si>
  <si>
    <t>Opintoraha, korkeakoulut, muualla asuva, 20/19/18 v täyttänyt, 1.8.2014 jälkeen aloittaneet, €/kk</t>
  </si>
  <si>
    <t>KorkMuu20_2</t>
  </si>
  <si>
    <t>Opintoraha, korkeakoulut, muualla asuva, alle 20/19/18-vuotias, 1.8.2014 jälkeen aloittaneet, €/kk</t>
  </si>
  <si>
    <t>KorkMuuAlle20_2</t>
  </si>
  <si>
    <t>Opintorahan huoltajakorotus, €/kk</t>
  </si>
  <si>
    <t>HuoltKor</t>
  </si>
  <si>
    <t>Oppimateriaalilisä, €/kk</t>
  </si>
  <si>
    <t>OpmatLisa</t>
  </si>
  <si>
    <t>Asumislisän vuokrakatto, mk tai €/kk</t>
  </si>
  <si>
    <t>Vuokrakatto</t>
  </si>
  <si>
    <t>Vuokraraja asumislisän kaavassa (ennen 1.7.1993), mk/kk</t>
  </si>
  <si>
    <t>VuokraRaja</t>
  </si>
  <si>
    <t>Pienin vuokrameno, josta asumislisää myönnetään, mk tai €/kk</t>
  </si>
  <si>
    <t>VuokraMinimi</t>
  </si>
  <si>
    <t>Asumislisäprosentti</t>
  </si>
  <si>
    <t>AsLisaPros</t>
  </si>
  <si>
    <t>Asumislisän perusosa (kaavassa ennen 1.7. 1993), mk/kk</t>
  </si>
  <si>
    <t>AsLisaPerus</t>
  </si>
  <si>
    <t>Opiskelijan omien tulojen raja, jonka jälkeen asumislisää pienennetään (ennen 1.1.1998), mk/kk</t>
  </si>
  <si>
    <t>AsLisaTuloRaja</t>
  </si>
  <si>
    <t>Prosentti, jolla asumislisää pienennetään</t>
  </si>
  <si>
    <t>AsLisaVahPros</t>
  </si>
  <si>
    <t>Tulokynnys, jonka mukaan asumislisää alentavaa prosenttia sovelletaan, mk/kk</t>
  </si>
  <si>
    <t>AsLisaVanhKynnys</t>
  </si>
  <si>
    <t>Asumislisään vaikuttava puolison tulojen raja, mk tai €/v</t>
  </si>
  <si>
    <t>AsLisaPuolTuloRaja</t>
  </si>
  <si>
    <t>Prosentti, jolla asumislisää pienennetään puolison tulojen perusteella</t>
  </si>
  <si>
    <t>AsLisaPuolVahPros</t>
  </si>
  <si>
    <t>Tulokynnys, jonka mukaan em. prosenttia sovelletaan, mk tai €/v</t>
  </si>
  <si>
    <t>AsLisaPuolTuloKynnys</t>
  </si>
  <si>
    <t>Vanhempien tulojen raja, jonka perusteella opintorahaa voidaan korottaa, mk tai €/v</t>
  </si>
  <si>
    <t>VanhTuloRaja</t>
  </si>
  <si>
    <t>Tulokynnys, jonka mukaan korotusta pienennetään, mk tai €/v</t>
  </si>
  <si>
    <t>VanhKynnys</t>
  </si>
  <si>
    <t>Prosentti, jota sovelletaan em. pienennyksessä</t>
  </si>
  <si>
    <t>VanhPros</t>
  </si>
  <si>
    <t>Vanhempien tulojen yläraja, jonka jälkeen opintorahaa ei enää koroteta, mk tai €/v</t>
  </si>
  <si>
    <t>VanhTuloYlaRaja</t>
  </si>
  <si>
    <t>Tulorajaan myönnettävä sisaralennus, mk/v</t>
  </si>
  <si>
    <t>SisarAlennus</t>
  </si>
  <si>
    <t>Aikuisopintorahan prosentti</t>
  </si>
  <si>
    <t>AikOpPros</t>
  </si>
  <si>
    <t>Aikuisopintorahan alaraja, mk tai €/kk</t>
  </si>
  <si>
    <t>AikOpAlaRaja</t>
  </si>
  <si>
    <t>Aikuisopintorahan yläraja, mk tai €/kk</t>
  </si>
  <si>
    <t>AikOpYlaRaja</t>
  </si>
  <si>
    <t>Opintorahaan vaikuttava opiskelijan omien tulojen raja, mk tai €/kk</t>
  </si>
  <si>
    <t>OpTuloRaja</t>
  </si>
  <si>
    <t>Prosentti, jolla opintorahaa pienennetään tulojen noustessa yli rajan (ennen 1.1.1998)</t>
  </si>
  <si>
    <t>OpTuloVahPros</t>
  </si>
  <si>
    <t>Tulokynnys, jonka mukaan vähennys kasvaa (ennen 1.1.1998), mk/kk</t>
  </si>
  <si>
    <t>OpTuloVahKynnys</t>
  </si>
  <si>
    <t>Vanhempien varallisuuden raja, mk</t>
  </si>
  <si>
    <t>VanhVarRaja</t>
  </si>
  <si>
    <t>Varallisuudesta tuloiksi katsottava osuus</t>
  </si>
  <si>
    <t>VanhVarPros</t>
  </si>
  <si>
    <t>Vanhempien tulojen raja, jonka perusteella asumislisää ja opintorahaa voidaan pienentää, opintorahan osalta koskee 1.8.2014 alkaen vain alle 20-vuotiaita vanhempien luona asuvia ja alle 18-vuotiaita itsenäisesti asuvia, mk tai €/v</t>
  </si>
  <si>
    <t>VanhTuloRaja2</t>
  </si>
  <si>
    <t>Vanhempien tulojen raja, jonka perusteella opintorahaa voidaan pienentää, koskee itsenäisesti asuvia 18-19-vuotiaita 1.8.2014 alkaen, €/v</t>
  </si>
  <si>
    <t>VanhTuloRaja3</t>
  </si>
  <si>
    <t>Vanhempien tulojen kynnys, joka johtaa opintorahan pienentämiseen, mk tai €/v</t>
  </si>
  <si>
    <t>VanhTuloRaja2Kynnys</t>
  </si>
  <si>
    <t>Prosentti, jonka mukaan opintorahaa pienennetään</t>
  </si>
  <si>
    <t>VanhTuloPros2</t>
  </si>
  <si>
    <t>Opintorahaan KorkVanh20/KorkVanh20_2 mahdollinen korotus, mk tai €/kk</t>
  </si>
  <si>
    <t>KorkVanh20b</t>
  </si>
  <si>
    <t>Opintorahaan KorkVanhAlle20/KorkVanhAlle20_2 mahdollinen korotus, mk tai €/kk</t>
  </si>
  <si>
    <t>KorkVanhAlle20b</t>
  </si>
  <si>
    <t>Opintorahaan KorkMuuAlle20/KorkMuuAlle20_2 mahdollinen korotus, mk tai €/kk</t>
  </si>
  <si>
    <t>KorkMuuAlle20b</t>
  </si>
  <si>
    <t>Opintorahaan MuuVanh20 mahdollinen korotus, mk tai €/kk</t>
  </si>
  <si>
    <t>MuuVanh20b</t>
  </si>
  <si>
    <t>Opintorahaan MuuVanhAlle20 mahdollinen korotus, mk tai €/kk</t>
  </si>
  <si>
    <t>MuuVanhAlle20b</t>
  </si>
  <si>
    <t>Opintorahaan MuuMuuAlle20 mahdollinen korotus, mk tai €/kk</t>
  </si>
  <si>
    <t>MuuMuuAlle20b</t>
  </si>
  <si>
    <t>Opiskelijan tulojen raja muina kuin opintotukikuukausina, mk tai €/kk</t>
  </si>
  <si>
    <t>OpTuloRaja2</t>
  </si>
  <si>
    <t>Aikuiskoulutustuen perusosa, mk tai €/kk</t>
  </si>
  <si>
    <t>AikKoulPerus</t>
  </si>
  <si>
    <t>Aikuiskoulutustuen tuloraja, mk tai €/kk</t>
  </si>
  <si>
    <t>AikKoulTuloRaja</t>
  </si>
  <si>
    <t>Aikuiskoulutustuen ensimmäinen prosentti</t>
  </si>
  <si>
    <t>AikKoulPros1</t>
  </si>
  <si>
    <t>Aikuiskoulutustuen toinen prosentti</t>
  </si>
  <si>
    <t>AikKoulPros2</t>
  </si>
  <si>
    <t>Opintolainan valtiontakaus, korkeakouluopiskelija, 18 v täyttänyt, mk tai €/kk</t>
  </si>
  <si>
    <t>OpLainaKor</t>
  </si>
  <si>
    <t>Opintolainan valtiontakaus, korkeakouluopiskelija, alle 18-vuotias, mk tai €/kk</t>
  </si>
  <si>
    <t>OpLainaKorAlle18</t>
  </si>
  <si>
    <t>Opintolainan valtiontakaus,  muu oppilaitos, 18 v täyttänyt, mk tai €/kk</t>
  </si>
  <si>
    <t>OpLainaMuu</t>
  </si>
  <si>
    <t>Opintolainan valtiontakaus, muu oppilaitos, alle 18-vuotias, mk tai €/kk</t>
  </si>
  <si>
    <t>OpLainaMuuAlle18</t>
  </si>
  <si>
    <t>Opintolainan valtiontakaus, aikuisopiskelija, mk tai €/kk</t>
  </si>
  <si>
    <t>OpLainaAikKoul</t>
  </si>
  <si>
    <t>Takaisinperinnässä sovellettava raja, joka koskee vapaan tulon ylitystä, mk tai €/v</t>
  </si>
  <si>
    <t>TakPerRaja</t>
  </si>
  <si>
    <t>Prosentti, jolla tukea peritään takaisin ennen em. rajaa TakPerRaja</t>
  </si>
  <si>
    <t>TakPerPros</t>
  </si>
  <si>
    <t>Raja, jota pienempää ylitystä ei oteta huomioon takaisinperinnässä, mk tai €/v</t>
  </si>
  <si>
    <t>TakPerAlaRaja</t>
  </si>
  <si>
    <t>Korotusprosentti, jota sovelletaan takaisinperinnässä</t>
  </si>
  <si>
    <t>TakPerKorotus</t>
  </si>
  <si>
    <t>Aikuiskoulutustuen perusteena olevasta palkasta vakuutusmaksun perusteella tehtävä vähennys</t>
  </si>
  <si>
    <t>ATVahPros</t>
  </si>
  <si>
    <t>Aikuiskoulutustuen ansio-osan 1. prosentti</t>
  </si>
  <si>
    <t>ATPros1</t>
  </si>
  <si>
    <t>Aikuiskoulutustuen ansio-osan 2. prosentti</t>
  </si>
  <si>
    <t>ATPros2</t>
  </si>
  <si>
    <t>Työpäivien määrä kuukaudessa aikuiskoulutustuen laskennassa</t>
  </si>
  <si>
    <t>ATPaivia</t>
  </si>
  <si>
    <t>Aikuiskoulutustuen yläraja, prosenttia</t>
  </si>
  <si>
    <t>ATProsYlaRaja</t>
  </si>
  <si>
    <t>Aikuiskoulutustuen taite, jonka jälkeen prosentti pienenee, perusosan monikerta</t>
  </si>
  <si>
    <t>ATTaite</t>
  </si>
  <si>
    <t>Aikuiskoulutustuen perusosa, €/pv</t>
  </si>
  <si>
    <t>ATPerus</t>
  </si>
  <si>
    <t>Sovitellun aikuiskoulutustuen suojaosa, €/kk</t>
  </si>
  <si>
    <t>ATSovsuoja</t>
  </si>
  <si>
    <t>Aikuiskoulutustuen sovitteluprosentti</t>
  </si>
  <si>
    <t>ATSovPros</t>
  </si>
  <si>
    <t>https://www.finlex.fi/fi/laki/ajantasa/1994/19940065#L2P11</t>
  </si>
  <si>
    <t>https://www.finlex.fi/fi/laki/ajantasa/1994/19940065#L3P17</t>
  </si>
  <si>
    <t>https://www.finlex.fi/fi/laki/ajantasa/1994/19940065#L3P19</t>
  </si>
  <si>
    <t>https://www.finlex.fi/fi/laki/ajantasa/1994/19940065#L2P16</t>
  </si>
  <si>
    <t>https://www.finlex.fi/fi/laki/alkup/2023/20231201</t>
  </si>
  <si>
    <t>https://www.finlex.fi/fi/laki/ajantasa/1994/19940065#L4P27</t>
  </si>
  <si>
    <t>https://www.finlex.fi/fi/laki/alkup/2022/20220941</t>
  </si>
  <si>
    <t>Laki aikuiskoulutusetuuksista</t>
  </si>
  <si>
    <t>https://finlex.fi/fi/laki/ajantasa/2000/20001276#P12</t>
  </si>
  <si>
    <t>https://finlex.fi/fi/laki/ajantasa/2000/20001276#P31</t>
  </si>
  <si>
    <t>https://finlex.fi/fi/laki/ajantasa/2000/20001276#P12a</t>
  </si>
  <si>
    <t>https://www.finlex.fi/fi/laki/ajantasa/1994/19940065#L2P15</t>
  </si>
  <si>
    <t>Päivähoitomaksujen ensimmäinen tuloraja, mk tai €/kk</t>
  </si>
  <si>
    <t>PHRaja1</t>
  </si>
  <si>
    <t>Päivähoitomaksujen toinen tuloraja, mk tai €/kk</t>
  </si>
  <si>
    <t>PHRaja2</t>
  </si>
  <si>
    <t>Päivähoitomaksujen kolmas tuloraja, mk tai €/kk</t>
  </si>
  <si>
    <t>PHRaja3</t>
  </si>
  <si>
    <t>Päivähoitomaksujen neljäs tuloraja, €/kk</t>
  </si>
  <si>
    <t>PHRaja4</t>
  </si>
  <si>
    <t>Päivähoitomaksujen viides tuloraja, €/kk</t>
  </si>
  <si>
    <t>PHRaja5</t>
  </si>
  <si>
    <t>Vähennys tuloista lasta kohden, jos perheessä muita kuin valintaoikeuden piirissä olevia lapsia (ennen 1.8.2008); tulorajan korotus lasta kohden, jos perheen koko &gt; 6 (1.8. 2008 lähtien)</t>
  </si>
  <si>
    <t>PHVahenn</t>
  </si>
  <si>
    <t>Päivähoitomaksujen ensimmäisen portaan maksuprosentti</t>
  </si>
  <si>
    <t>PHKerr1</t>
  </si>
  <si>
    <t>Päivähoitomaksujen toisen portaan maksuprosentti</t>
  </si>
  <si>
    <t>PHKerr2</t>
  </si>
  <si>
    <t>Päivähoitomaksujen kolmannen portaan maksuprosentti</t>
  </si>
  <si>
    <t>PHKerr3</t>
  </si>
  <si>
    <t>Päivähoitomaksujen neljännen portaan maksuprosentti</t>
  </si>
  <si>
    <t>PHKerr4</t>
  </si>
  <si>
    <t>Päivähoitomaksujen viidennen portaan maksuprosentti</t>
  </si>
  <si>
    <t>PHKerr5</t>
  </si>
  <si>
    <t>Kolmannen ja tätä seuraavien lasten päivähoitomaksun maksuprosentti, jos päivähoidossa enemmän kuin kaksi lasta (Prosenttina ensimmäisen päivähoidossa olevan lapsen maksusta)</t>
  </si>
  <si>
    <t>PHAlennus3</t>
  </si>
  <si>
    <t>Päivähoitomaksun maksuprosentti toisen lapsen osalta (Prosenttina ensimmäisen päivähoidossa olevan lapsen maksusta)</t>
  </si>
  <si>
    <t>PHAlennus2</t>
  </si>
  <si>
    <t>Päivähoitomaksun yläraja (ensimmäinen päivähoidossa oleva lapsi), mk tai €/kk</t>
  </si>
  <si>
    <t>PHYlaRaja</t>
  </si>
  <si>
    <t>Päivähoitomaksun yläraja toiseksi nuorimmalle lapselle, mk tai €/kk (1.3.2017 asti)</t>
  </si>
  <si>
    <t>PHYlaRaja2</t>
  </si>
  <si>
    <t>Pienin perittävä päivähoitomaksu, mk tai €/kk</t>
  </si>
  <si>
    <t>PHAlaRaja</t>
  </si>
  <si>
    <t>Laki varhaiskasvatuksen asiakasmaksuista</t>
  </si>
  <si>
    <t>https://finlex.fi/fi/laki/ajantasa/2016/20161503#P5</t>
  </si>
  <si>
    <t>Opetus- ja kulttuuriministeriön ilmoitusindeksillä tarkistetuista varhaiskasvatuksen asiakasmaksuista</t>
  </si>
  <si>
    <t>https://finlex.fi/fi/laki/ajantasa/2016/20161503#P8</t>
  </si>
  <si>
    <t>IndOpt2010</t>
  </si>
  <si>
    <t>https://finlex.fi/fi/laki/ajantasa/2016/20161503#P7</t>
  </si>
  <si>
    <t>Kansaneläkemaksu, yksityinen I</t>
  </si>
  <si>
    <t>KelYksI</t>
  </si>
  <si>
    <t>Kansaneläkemaksu, yksityinen II</t>
  </si>
  <si>
    <t>KelYksII</t>
  </si>
  <si>
    <t>Kansaneläkemaksu, yksityinen III</t>
  </si>
  <si>
    <t>KelYksIII</t>
  </si>
  <si>
    <t>Kansaneläkemaksu, yksityinen keskimäärin</t>
  </si>
  <si>
    <t>KelYks</t>
  </si>
  <si>
    <t>Kansaneläkemaksu, valtio keskimäärin</t>
  </si>
  <si>
    <t>KelVal</t>
  </si>
  <si>
    <t>Kansaneläkemaksu, kunta keskimäärin</t>
  </si>
  <si>
    <t>KelKun</t>
  </si>
  <si>
    <t>Kansaneläkemaksu, seurakunta keskimäärin</t>
  </si>
  <si>
    <t>KelSrk</t>
  </si>
  <si>
    <t>Sava-maksu, yksityinen</t>
  </si>
  <si>
    <t>SavaYks</t>
  </si>
  <si>
    <t>Sava-maksu, valtio</t>
  </si>
  <si>
    <t>SavaVal</t>
  </si>
  <si>
    <t>Sava-maksu, kunta</t>
  </si>
  <si>
    <t>SavaKun</t>
  </si>
  <si>
    <t>Sava-maksu, seurakunta</t>
  </si>
  <si>
    <t>SavaSrk</t>
  </si>
  <si>
    <t>Työttömyysvakuutusmaksuraja, yksityinen</t>
  </si>
  <si>
    <t>TyVaRaja</t>
  </si>
  <si>
    <t>Työttömyysvakuutusmaksu, rajaan asti</t>
  </si>
  <si>
    <t>TyVaAla</t>
  </si>
  <si>
    <t>Työttömyysvakuutusmaksu, yli rajan</t>
  </si>
  <si>
    <t>TyVaYla</t>
  </si>
  <si>
    <t>Työttömyysvakuutusmaksu, keskimäärin</t>
  </si>
  <si>
    <t>TyVa</t>
  </si>
  <si>
    <t>Tapaturmavakuutusmaksu, yksit ja julk. keskim.</t>
  </si>
  <si>
    <t>TaTu</t>
  </si>
  <si>
    <t>Ryhmähenkivakuutusmaksu, yksityinen keskimäärin</t>
  </si>
  <si>
    <t>RyHeYks</t>
  </si>
  <si>
    <t>Ryhmähenkivakuutusmaksu, kunnat ym.</t>
  </si>
  <si>
    <t>RyHeKun</t>
  </si>
  <si>
    <t>TyEL-maksu, yksityinen keskimäärin</t>
  </si>
  <si>
    <t>TyEl</t>
  </si>
  <si>
    <t>VaEL-maksu, valtio</t>
  </si>
  <si>
    <t>VaEl</t>
  </si>
  <si>
    <t>KuEL-maksu, kunta</t>
  </si>
  <si>
    <t>KuEl</t>
  </si>
  <si>
    <t>Yrittäjän eläkevakuutusmaksu</t>
  </si>
  <si>
    <t>YElA53</t>
  </si>
  <si>
    <t>Yrittäjän eläkevakuutusmaksu, yli 53</t>
  </si>
  <si>
    <t>YEl53</t>
  </si>
  <si>
    <t>Maatalousyrittäjän eläkevakuutusmaksu</t>
  </si>
  <si>
    <t>MyElA53</t>
  </si>
  <si>
    <t>Maatalousyrittäjän eläkevakuutusmaksu, yli 53</t>
  </si>
  <si>
    <t>MyEl53</t>
  </si>
  <si>
    <t>Yrittäjän eläkevakuutusmaksu, keskimäärin</t>
  </si>
  <si>
    <t>YEl</t>
  </si>
  <si>
    <t>Maatalousyrittäjän eläkevakuutusmaksu, keskimäärin</t>
  </si>
  <si>
    <t>MyEl</t>
  </si>
  <si>
    <t>https://www.finlex.fi/fi/laki/ajantasa/2004/20041224#O6L18P22</t>
  </si>
  <si>
    <t>https://www.finlex.fi/fi/laki/alkup/2023/20231026</t>
  </si>
  <si>
    <t>Laki työttömyysetuuksien rahoituksesta</t>
  </si>
  <si>
    <t>https://www.finlex.fi/fi/laki/ajantasa/1998/19980555#L6P18</t>
  </si>
  <si>
    <t>https://www.finlex.fi/fi/laki/alkup/2023/20231127</t>
  </si>
  <si>
    <t>Työtapaturma- ja ammattitautilaki</t>
  </si>
  <si>
    <t>https://www.tyotapaturmatieto.fi/julkaisu/tyotapaturmatietopalvelu/3678</t>
  </si>
  <si>
    <t>Työntekijän eläkelaki</t>
  </si>
  <si>
    <t>https://www.finlex.fi/fi/laki/ajantasa/2006/20060395#O3L10P152</t>
  </si>
  <si>
    <t>https://stm.fi/ajankohtaista/paatos?decisionId=0900908f808550ea</t>
  </si>
  <si>
    <t>Laki valtion eläketurvan rahoituksesta</t>
  </si>
  <si>
    <t>https://www.finlex.fi/fi/laki/ajantasa/2016/20160067</t>
  </si>
  <si>
    <t>https://www.keva.fi/uutiset-ja-artikkelit/kevan-jasenyhteisojen-valtion-ja-kirkon-elakemaksut-vuodelle-2024--kuntien-ja-hyvinvointialueiden-tasausmaksu-laskee/</t>
  </si>
  <si>
    <t>https://www.telp.fi/ohjeet/rahoitus-ja-kustannustenjako/rahoituksen-ja-kustannustenjaon-aikasarjat/kevan-jasenyhteisojen-elakemaksuprosentit-aikasarja/?version_date=2023-12-17</t>
  </si>
  <si>
    <t>Yrittäjän eläkelaki</t>
  </si>
  <si>
    <t>https://finlex.fi/fi/laki/ajantasa/2006/20061272#O3L9P114</t>
  </si>
  <si>
    <t>https://www.finlex.fi/fi/laki/alkup/2023/20231009</t>
  </si>
  <si>
    <t>Maatalousyrittäjän eläkelaki</t>
  </si>
  <si>
    <t>https://finlex.fi/fi/laki/ajantasa/2006/20061280#O2L4P22</t>
  </si>
  <si>
    <t>https://www.telp.fi/ohjeet/rahoitus-ja-kustannustenjako/rahoituksen-ja-kustannustenjaon-aikasarjat/yel-ja-myel-vakuutusmaksuprosentit-aikasarja-3/?version_date=2023-12-17</t>
  </si>
  <si>
    <t>Voimaantulo; kalenterikuukausi</t>
  </si>
  <si>
    <t>Yksinäisen perusmäärä I kuntaryhmässä; ennen 1.3.1998 yksinäisen täysi kansaneläke,  sen jälkeen yksinäisen perusosa, mk tai €/kk</t>
  </si>
  <si>
    <t>YksinKR1</t>
  </si>
  <si>
    <t>Yksinäisen perusmäärä II kuntaryhmässä; ennen 1.3.1998 yksinäisen täysi kansaneläke, sen jälkeen yksinäisen perusosa, mk tai €/kk</t>
  </si>
  <si>
    <t>YksinKR2</t>
  </si>
  <si>
    <t>Yksinäisen ja yksinhuoltajan perusosan osuus perusmäärästä</t>
  </si>
  <si>
    <t>YksPros</t>
  </si>
  <si>
    <t>Yksinhuoltajalle maksettava korotus yksin asuvan perusosaan.</t>
  </si>
  <si>
    <t>Yksinhuoltaja</t>
  </si>
  <si>
    <t>18-vuotiaiden ja sitä vanhempien aikuisten perusosa osuutena yksinäisen perusosasta</t>
  </si>
  <si>
    <t>Aik18plus</t>
  </si>
  <si>
    <t>Kotona asuvien 18 vuotta täyttäneiden lasten perusosa osuutena yksinäisen perusosasta</t>
  </si>
  <si>
    <t>AikLapsi18plus</t>
  </si>
  <si>
    <t>17-vuotiaan lapsen perusosa osuutena yksinäisen perusosasta</t>
  </si>
  <si>
    <t>Lapsi17</t>
  </si>
  <si>
    <t>10-16-vuotiaan lapsen perusosa osuutena yksinäisen perusosasta</t>
  </si>
  <si>
    <t>Lapsi10_16</t>
  </si>
  <si>
    <t>Alle 10-vuotiaan lapsen perusosa osuutena yksinäisen perusosasta</t>
  </si>
  <si>
    <t>LapsiAlle10</t>
  </si>
  <si>
    <t>Vähennys toisesta lapsesta</t>
  </si>
  <si>
    <t>LapsiVah2</t>
  </si>
  <si>
    <t>Vähennys kolmannesta lapsesta</t>
  </si>
  <si>
    <t>LapsiVah3</t>
  </si>
  <si>
    <t>Vähennys neljännestä lapsesta</t>
  </si>
  <si>
    <t>LapsiVah4</t>
  </si>
  <si>
    <t>Vähennys viidennestä ja sitä seuraavasta lapsesta</t>
  </si>
  <si>
    <t>LapsiVah5</t>
  </si>
  <si>
    <t>Asumismenojen omavastuu osuutena asumismenoista</t>
  </si>
  <si>
    <t>AsOmaVast</t>
  </si>
  <si>
    <t>Ansiotulo-osuus (osuus työtuloista), joka jätetään huomiotta</t>
  </si>
  <si>
    <t>VapaaOs</t>
  </si>
  <si>
    <t>Enintään huomiotta jätettävä ansiotulo (työtulo); mk tai €/kk</t>
  </si>
  <si>
    <t>VapaaOsRaja</t>
  </si>
  <si>
    <t>Asumismenojen lisäksi hyväksyttävä vesimaksu e/hlo/kk</t>
  </si>
  <si>
    <t>Toimeentulotuessa asumismenoihin sovellettava määräaika (kk)</t>
  </si>
  <si>
    <t>AsumnormiSovAika</t>
  </si>
  <si>
    <t>https://www.finlex.fi/fi/laki/ajantasa/1997/19971412#L2P9</t>
  </si>
  <si>
    <t>https://www.finlex.fi/fi/laki/alkup/2022/20221228</t>
  </si>
  <si>
    <t>https://www.finlex.fi/fi/laki/ajantasa/1997/19971412#L2P11</t>
  </si>
  <si>
    <t>https://www.finlex.fi/fi/laki/ajantasa/1997/19971412#L2P7a</t>
  </si>
  <si>
    <t>https://www.kela.fi/documents/d/guest/toimeentulotuessa-hyvaksyttavat-asumismenot-voimassa-310324-saakka-1</t>
  </si>
  <si>
    <t>https://www.finlex.fi/fi/laki/alkup/2023/20231242</t>
  </si>
  <si>
    <t>Tulonhankkimisvähennyksen yläraja, mk tai €/v</t>
  </si>
  <si>
    <t>TulonHankk</t>
  </si>
  <si>
    <t>Tulonhankkimisvähennyksen prosentti</t>
  </si>
  <si>
    <t>TulonHankPros</t>
  </si>
  <si>
    <t>Työmatkakustannusten omavastuun vähimmäismäärä, €/v</t>
  </si>
  <si>
    <t>MatkOmVastVahimm</t>
  </si>
  <si>
    <t>Matkakustannusten omavastuu, mk tai €/v</t>
  </si>
  <si>
    <t>MatkOmaVast</t>
  </si>
  <si>
    <t>Matkakustannusten yläraja, mk tai €/v</t>
  </si>
  <si>
    <t>MatkYlaRaja</t>
  </si>
  <si>
    <t>Työmatkakustannusten omavastuun alennus työttömyyskuukautta kohden, €/kk</t>
  </si>
  <si>
    <t>TyotMatkOmVast</t>
  </si>
  <si>
    <t>Työasuntovähennyksen enimmäismäärä, €/kk</t>
  </si>
  <si>
    <t>TyoAsVah</t>
  </si>
  <si>
    <t>Ansiotulovähennyksen enimmäismäärä, €/v</t>
  </si>
  <si>
    <t>AnsEnimm</t>
  </si>
  <si>
    <t>Ensimmäinen tuloraja ansiotulovähennyksen laskemisessa, €/v</t>
  </si>
  <si>
    <t>AnsRaja1</t>
  </si>
  <si>
    <t>Toinen tuloraja ansiotulovähennyksen laskemisessa, €/v</t>
  </si>
  <si>
    <t>AnsRaja2</t>
  </si>
  <si>
    <t>Kolmas tuloraja ansiotulovähennyksen laskemisessa, €/v</t>
  </si>
  <si>
    <t>AnsRaja3</t>
  </si>
  <si>
    <t>Ensimmäinen prosentti ansiotulovähennyksen laskemisessa</t>
  </si>
  <si>
    <t>AnsPros1</t>
  </si>
  <si>
    <t>Toinen prosentti ansiotulovähennyksen laskemisessa</t>
  </si>
  <si>
    <t>AnsPros2</t>
  </si>
  <si>
    <t>Kolmas prosentti ansiotulovähennyksen laskemisessa</t>
  </si>
  <si>
    <t>AnsPros3</t>
  </si>
  <si>
    <t>Yrittäjävähennys, prosenttia</t>
  </si>
  <si>
    <t>YrVahPros</t>
  </si>
  <si>
    <t>Kerroin eläketulovähennyksen laskemisessa</t>
  </si>
  <si>
    <t>ElKerr</t>
  </si>
  <si>
    <t>Eläketulovähennyksen prosentin muutosraja, €/v</t>
  </si>
  <si>
    <t>ElRaja</t>
  </si>
  <si>
    <t>Prosentti eläketulovähennyksen laskemisessa</t>
  </si>
  <si>
    <t>ElPros</t>
  </si>
  <si>
    <t>Toinen prosentti eläketulovähennyksen laskemisessa</t>
  </si>
  <si>
    <t>ElPros2</t>
  </si>
  <si>
    <t>Yksinäisen täysi kansaneläke, mk tai €/v</t>
  </si>
  <si>
    <t>KelaYks</t>
  </si>
  <si>
    <t>Puolisoiden täysi kansaneläke, mk tai €/v</t>
  </si>
  <si>
    <t>KelaPuol</t>
  </si>
  <si>
    <t>Opintorahavähennyksen alentumisprosentti</t>
  </si>
  <si>
    <t>YhdOpRahPros</t>
  </si>
  <si>
    <t>Opintorahavähenyksen enimmäismäärä, €/v</t>
  </si>
  <si>
    <t>YhdOpRahVah</t>
  </si>
  <si>
    <t>Merityötulovähennyksen maksimimäärä, €/v</t>
  </si>
  <si>
    <t>MeriVahMax</t>
  </si>
  <si>
    <t>Merityötulovähennys, prosenttia</t>
  </si>
  <si>
    <t>MeriVahPros</t>
  </si>
  <si>
    <t>Tuloraja vähennyksen pienentämiselle, euroa</t>
  </si>
  <si>
    <t>MeriVahYli</t>
  </si>
  <si>
    <t>Vähennyksen pienenemisprosentti tulorajan ylittävältä osuudelta</t>
  </si>
  <si>
    <t>MeriVahYliPros</t>
  </si>
  <si>
    <t>Perusvähennyksen alenemisprosentti</t>
  </si>
  <si>
    <t>PerPros</t>
  </si>
  <si>
    <t>Perusvähennyksen enimmäismäärä, €/v</t>
  </si>
  <si>
    <t>PerEnimm</t>
  </si>
  <si>
    <t>Työntekijän eläkevakuutusmaksun alaikäraja</t>
  </si>
  <si>
    <t>ElVakAlaIkaRaja</t>
  </si>
  <si>
    <t>Työntekijän eläkevakuutusmaksun yläikäraja</t>
  </si>
  <si>
    <t>ElVakYlaIkaRaja</t>
  </si>
  <si>
    <t>Työntekijän eläkevakuutusmaksu</t>
  </si>
  <si>
    <t>ElVakMaksu</t>
  </si>
  <si>
    <t>Työntekijän korotetun eläkevakuutusmaksun alaikäraja</t>
  </si>
  <si>
    <t>KorElVakAlaIkaRaja</t>
  </si>
  <si>
    <t>Työntekijän korotetun eläkevakuutusmaksun yläikäraja</t>
  </si>
  <si>
    <t>KorElVakYlaIkaRaja</t>
  </si>
  <si>
    <t>Korotettu työntekijän eläkevakuutusmaksu</t>
  </si>
  <si>
    <t>KorElVakMaksu</t>
  </si>
  <si>
    <t>Työntekijän työttömyysvakuutusmaksun alaikäraja</t>
  </si>
  <si>
    <t>TyotVakAlaIkaRaja</t>
  </si>
  <si>
    <t>Työntekijän työttömyysvakuutusmaksun yläikäraja</t>
  </si>
  <si>
    <t>TyotVakYlaIkaRaja</t>
  </si>
  <si>
    <t>TyotVakMaksu</t>
  </si>
  <si>
    <t>Sairausvakuutuksen päivärahamaksun alaikäraja</t>
  </si>
  <si>
    <t>SvPrAlaIkaRaja</t>
  </si>
  <si>
    <t>Sairausvakuutuksen päivärahamaksun yläikäraja</t>
  </si>
  <si>
    <t>SvPrYlaIkaRaja</t>
  </si>
  <si>
    <t>Sairausvakuutuksen päivärahamaksu</t>
  </si>
  <si>
    <t>SvPrMaksu</t>
  </si>
  <si>
    <t>Sairausvakuutuksen päivärahamaksun tuloraja, €/v</t>
  </si>
  <si>
    <t>SvPrMaksuRaja</t>
  </si>
  <si>
    <t>Sairausvakuutuksen päivärahamaksun korotus yritystuloille</t>
  </si>
  <si>
    <t>SairVakYrit</t>
  </si>
  <si>
    <t>Vero 1. tulorajan ylittävästä tulosta</t>
  </si>
  <si>
    <t>Pros1</t>
  </si>
  <si>
    <t>Vero 2. tulorajan ylittävästä tulosta</t>
  </si>
  <si>
    <t>Pros2</t>
  </si>
  <si>
    <t>Vero 3. tulorajan ylittävästä tulosta</t>
  </si>
  <si>
    <t>Pros3</t>
  </si>
  <si>
    <t>Vero 4. tulorajan ylittävästä tulosta</t>
  </si>
  <si>
    <t>Pros4</t>
  </si>
  <si>
    <t>Vero 5. tulorajan ylittävästä tulosta</t>
  </si>
  <si>
    <t>Pros5</t>
  </si>
  <si>
    <t>Vero 6. tulorajan ylittävästä tulosta</t>
  </si>
  <si>
    <t>Pros6</t>
  </si>
  <si>
    <t>Vero 7. tulorajan ylittävästä tulosta</t>
  </si>
  <si>
    <t>Pros7</t>
  </si>
  <si>
    <t>Vero 8. tulorajan ylittävästä tulosta</t>
  </si>
  <si>
    <t>Pros8</t>
  </si>
  <si>
    <t>Vero 9. tulorajan ylittävästä tulosta</t>
  </si>
  <si>
    <t>Pros9</t>
  </si>
  <si>
    <t>Vero 10. tulorajan ylittävästä tulosta</t>
  </si>
  <si>
    <t>Pros10</t>
  </si>
  <si>
    <t>Vero 11. tulorajan ylittävästä tulosta</t>
  </si>
  <si>
    <t>Pros11</t>
  </si>
  <si>
    <t>Vero 12. tulorajan ylittävästä tulosta</t>
  </si>
  <si>
    <t>Pros12</t>
  </si>
  <si>
    <t>1. tuloraja, jonka ylittävästä tulosta vero lasketaan, mk tai €/v</t>
  </si>
  <si>
    <t>Raja1</t>
  </si>
  <si>
    <t>2. tuloraja, jonka ylittävästä tulosta vero lasketaan, mk tai €/v</t>
  </si>
  <si>
    <t>Raja2</t>
  </si>
  <si>
    <t>3. tuloraja, jonka ylittävästä tulosta vero lasketaan, mk tai €/v</t>
  </si>
  <si>
    <t>Raja3</t>
  </si>
  <si>
    <t>4. tuloraja, jonka ylittävästä tulosta vero lasketaan, mk tai €/v</t>
  </si>
  <si>
    <t>Raja4</t>
  </si>
  <si>
    <t>5. tuloraja, jonka ylittävästä tulosta vero lasketaan, mk tai €/v</t>
  </si>
  <si>
    <t>Raja5</t>
  </si>
  <si>
    <t>6. tuloraja, jonka ylittävästä tulosta vero lasketaan, mk tai €/v</t>
  </si>
  <si>
    <t>Raja6</t>
  </si>
  <si>
    <t>7. tuloraja, jonka ylittävästä tulosta vero lasketaan, mk tai €/v</t>
  </si>
  <si>
    <t>Raja7</t>
  </si>
  <si>
    <t>8. tuloraja, jonka ylittävästä tulosta vero lasketaan, mk tai €/v</t>
  </si>
  <si>
    <t>Raja8</t>
  </si>
  <si>
    <t>9. tuloraja, jonka ylittävästä tulosta vero lasketaan, mk tai €/v</t>
  </si>
  <si>
    <t>Raja9</t>
  </si>
  <si>
    <t>10. tuloraja, jonka ylittävästä tulosta vero lasketaan, mk tai €/v</t>
  </si>
  <si>
    <t>Raja10</t>
  </si>
  <si>
    <t>11. tuloraja, jonka ylittävästä tulosta vero lasketaan, mk tai €/v</t>
  </si>
  <si>
    <t>Raja11</t>
  </si>
  <si>
    <t>12. tuloraja, jonka ylittävästä tulosta vero lasketaan, mk tai €/v</t>
  </si>
  <si>
    <t>Raja12</t>
  </si>
  <si>
    <t>1. tulorajaa vastaava veron vakiomäärä, mk tai €/v</t>
  </si>
  <si>
    <t>Vakio1</t>
  </si>
  <si>
    <t>2. tulorajaa vastaava veron vakiomäärä, mk tai €/v</t>
  </si>
  <si>
    <t>Vakio2</t>
  </si>
  <si>
    <t>3. tulorajaa vastaava veron vakiomäärä, mk tai €/v</t>
  </si>
  <si>
    <t>Vakio3</t>
  </si>
  <si>
    <t>4. tulorajaa vastaava veron vakiomäärä, mk tai €/v</t>
  </si>
  <si>
    <t>Vakio4</t>
  </si>
  <si>
    <t xml:space="preserve">	10 215,61</t>
  </si>
  <si>
    <t>5. tulorajaa vastaava veron vakiomäärä, mk tai €/v</t>
  </si>
  <si>
    <t>Vakio5</t>
  </si>
  <si>
    <t>6. tulorajaa vastaava veron vakiomäärä, mk tai €/v</t>
  </si>
  <si>
    <t>Vakio6</t>
  </si>
  <si>
    <t>7. tulorajaa vastaava veron vakiomäärä, mk tai €/v</t>
  </si>
  <si>
    <t>Vakio7</t>
  </si>
  <si>
    <t>8. tulorajaa vastaava veron vakiomäärä, mk tai €/v</t>
  </si>
  <si>
    <t>Vakio8</t>
  </si>
  <si>
    <t>9. tulorajaa vastaava veron vakiomäärä, mk tai €/v</t>
  </si>
  <si>
    <t>Vakio9</t>
  </si>
  <si>
    <t>10. tulorajaa vastaava veron vakiomäärä, mk tai €/v</t>
  </si>
  <si>
    <t>Vakio10</t>
  </si>
  <si>
    <t>11. tulorajaa vastaava veron vakiomäärä, mk tai €/v</t>
  </si>
  <si>
    <t>Vakio11</t>
  </si>
  <si>
    <t>12. tulorajaa vastaava veron vakiomäärä, mk tai €/v</t>
  </si>
  <si>
    <t>Vakio12</t>
  </si>
  <si>
    <t>Ero Ahvenanmaan ja Manner-Suomen veroprosenttien välillä</t>
  </si>
  <si>
    <t>AhvenanmaaProsEro</t>
  </si>
  <si>
    <t>Keskimääräinen kunnallinen veroprosentti</t>
  </si>
  <si>
    <t>KeskKunnPros</t>
  </si>
  <si>
    <t>Keskimääräinen ev.lut. kirkon veroprosentti</t>
  </si>
  <si>
    <t>KirkVeroPros</t>
  </si>
  <si>
    <t>Pääomatulojen veroprosentti</t>
  </si>
  <si>
    <t>PaaomaVeroPros</t>
  </si>
  <si>
    <t>Korotettu pääomatuloveroprosentti</t>
  </si>
  <si>
    <t>POPros2</t>
  </si>
  <si>
    <t>Korotetun pääomatuloveroprosentin tuloraja €/v</t>
  </si>
  <si>
    <t>PORaja</t>
  </si>
  <si>
    <t>Sairausvakuutusmaksuprosentti</t>
  </si>
  <si>
    <t>SvPros</t>
  </si>
  <si>
    <t>Eläketulon korotettu sairausvakuutusmaksu</t>
  </si>
  <si>
    <t>ElKorSvMaksu</t>
  </si>
  <si>
    <t>Eläketulon lisäveron veroprosentti</t>
  </si>
  <si>
    <t>ElLisaVPros</t>
  </si>
  <si>
    <t>Eläketulon lisäveron tuloraja €/v</t>
  </si>
  <si>
    <t>ElLisaVRaja</t>
  </si>
  <si>
    <t>Työtulovähennyksen enimmäismäärä, €/v</t>
  </si>
  <si>
    <t>TyotVahEnimm</t>
  </si>
  <si>
    <t>Työtulovähennyksen alin tuloraja, €/v</t>
  </si>
  <si>
    <t>TyotVahAlaRaja</t>
  </si>
  <si>
    <t>Työtulovähennyksen ylempi tuloraja, €/v</t>
  </si>
  <si>
    <t>TyotVahYlaRaja</t>
  </si>
  <si>
    <t>Työtulovähennyksen ensimmäinen prosentti</t>
  </si>
  <si>
    <t>TyotVahPros1</t>
  </si>
  <si>
    <t>Työtulovähennyksen toinen prosentti</t>
  </si>
  <si>
    <t>TyotVahPros2</t>
  </si>
  <si>
    <t>Työtulovähennyksen kolmas prosentti (2023-)</t>
  </si>
  <si>
    <t>TyotVahPros3</t>
  </si>
  <si>
    <t>Työtulovähennyksen ensimmäisen ikäportaan korotus, €/v</t>
  </si>
  <si>
    <t>TyotVahKorEuro1</t>
  </si>
  <si>
    <t>Työtulovähennyksen toisen ikäportaan korotus, €/v</t>
  </si>
  <si>
    <t>TyotVahKorEuro2</t>
  </si>
  <si>
    <t>Työtulovähennyksen kolmannen ikäportaan korotus, €/v</t>
  </si>
  <si>
    <t>TyotVahKorEuro3</t>
  </si>
  <si>
    <t>Työtulovähennyksen korotuksen ensimmäinen porras, ikä</t>
  </si>
  <si>
    <t>TyotVahKorIka1</t>
  </si>
  <si>
    <t>Työtulovähennyksen korotuksen toinen porras, ikä</t>
  </si>
  <si>
    <t>TyotVahKorIka2</t>
  </si>
  <si>
    <t>Työtulovähennyksen korotuksen kolmas porras, ikä</t>
  </si>
  <si>
    <t>TyotVahKorIka3</t>
  </si>
  <si>
    <t>Elatusmaksuista vähennyksen perusteeksi hyväksyttävä osuus</t>
  </si>
  <si>
    <t>ElVelvPros</t>
  </si>
  <si>
    <t>Valtionverotuksen elatusvelvollisuusvähennys, mk tai €/v</t>
  </si>
  <si>
    <t>ValtElVelvVah</t>
  </si>
  <si>
    <t>Kotitalousvähennyksen omavastuu, mk tai €/v</t>
  </si>
  <si>
    <t>KotitVahOmavast</t>
  </si>
  <si>
    <t>Kotitalousvähennyksen enimmäismäärä, mk tai €/v</t>
  </si>
  <si>
    <t>KotitVahEnimm</t>
  </si>
  <si>
    <t>Kotitalousvähennyksen enimmäismäärä, kunnossapito- ja perusparannustyö, €/v</t>
  </si>
  <si>
    <t>KotitVahEnimmRemontti</t>
  </si>
  <si>
    <t>Maksetusta palkasta ja palkan sivukuluista tehtävän vähennyksen osuus</t>
  </si>
  <si>
    <t>KotitVahPalKerroin</t>
  </si>
  <si>
    <t>Maksetusta palkasta ja palkan sivukuluista tehtävän vähennyksen osuus, kunnossapito- ja perusparannustyö</t>
  </si>
  <si>
    <t>KotitVahPalKerroinRemontti</t>
  </si>
  <si>
    <t>Työn osuudesta tehtävän vähennyksen osuus</t>
  </si>
  <si>
    <t>KotitVahTyoKerroin</t>
  </si>
  <si>
    <t>Työn osuudesta tehtävän vähennyksen osuus, kunnossapito- ja perusparannustyö</t>
  </si>
  <si>
    <t>KotitVahTyoKerroinRemontti</t>
  </si>
  <si>
    <t>Alijäämähyvityksen yläraja, mk tai €/v</t>
  </si>
  <si>
    <t>AlijYlaRaja</t>
  </si>
  <si>
    <t>Alijäämähyvityksen ylärajan korotus alaikäisten lasten perusteella, mk tai €/v</t>
  </si>
  <si>
    <t>AlijLapsiKor</t>
  </si>
  <si>
    <t>Kulutusluottojen korosta myönnettävän alijäämähyvityksen yläraja, mk tai €/v</t>
  </si>
  <si>
    <t>AlijKulLuot</t>
  </si>
  <si>
    <t>Osuus, joka alijäämähyvityksestä voidaan vähentää yksinomaan ansiotulojen valtionverosta</t>
  </si>
  <si>
    <t>ValtAlijOsuus</t>
  </si>
  <si>
    <t>Vähennyskelpoisten asuntolainakorkojen osuus asuntolainakoroista</t>
  </si>
  <si>
    <t>AsKorkoOsuus</t>
  </si>
  <si>
    <t>Ensiasunnon korkojen prosentti alijäämähyvityksessä</t>
  </si>
  <si>
    <t>EnsAsKor</t>
  </si>
  <si>
    <t>Vapaaehtoisen yksilöllisen eläkevakuutuksen ja pitkäaikaissäästämissopimuksen maksujen vähennyksen raja, siltä osin kuin vastaa peruseläketurvaa, mk tai €/v</t>
  </si>
  <si>
    <t>VapEhtRaja1</t>
  </si>
  <si>
    <t>Vähennyksen raja siltä osin kuin ylittää peruseläketurvan, mk tai €/v</t>
  </si>
  <si>
    <t>VapEhtRaja2</t>
  </si>
  <si>
    <t>Raja, jos tarkempi selvitys puuttuu, mutta ikäraja 60 vuotta, mk tai €/v</t>
  </si>
  <si>
    <t>VapEhtRaja3</t>
  </si>
  <si>
    <t>Yle-veroprosentti</t>
  </si>
  <si>
    <t>YlePros</t>
  </si>
  <si>
    <t>Yle-veron tuloraja, jonka ylittävistä tuloista Yle-vero pitää maksaa, €/v</t>
  </si>
  <si>
    <t>YleTuloRaja</t>
  </si>
  <si>
    <t>Yle-veron alaraja, jota pienempää määrää ei peritä €/v</t>
  </si>
  <si>
    <t>YleAlaRaja</t>
  </si>
  <si>
    <t>Yleveron maksimimäärä €/v</t>
  </si>
  <si>
    <t>YleYlaRaja</t>
  </si>
  <si>
    <t>Yle-veron ikäraja</t>
  </si>
  <si>
    <t>YleIkaRaja</t>
  </si>
  <si>
    <t>Verovapaan rajan ylittävistä osingoista ansiotuloiksi katsottava osuus henkilöyhtiöillä</t>
  </si>
  <si>
    <t>HenkYhtOsAnsOsuus</t>
  </si>
  <si>
    <t>Henkilöyhtiöistä saatavan osingon verovapaa osuus suhteessa osakkeen matemaattiseen arvoon</t>
  </si>
  <si>
    <t>HenkYhtOsVapOsuus</t>
  </si>
  <si>
    <t>Noteerattomien yhtiöiden tuottorajan ja osinkorajan alittava pääomatuloveron alainen osuus</t>
  </si>
  <si>
    <t>HenkYhtPOOsuus1</t>
  </si>
  <si>
    <t>Noteerattomien yhtiöiden tuottorajan alittava ja osinkorajan ylittävä pääomatuloveron alainen osuus</t>
  </si>
  <si>
    <t>HenkYhtPOOsuus2</t>
  </si>
  <si>
    <t>Henkilöyhtiön kokonaan verovapaiden osinkojen yläraja, €/v</t>
  </si>
  <si>
    <t>HenkYhtVapRaja</t>
  </si>
  <si>
    <t>Julkisesti noteerattujen yhtiöiden osingoista pääomatulona verotettava osuus</t>
  </si>
  <si>
    <t>JulkPOOsuus</t>
  </si>
  <si>
    <t>Jaettavien yritystulojen pääomatulo-osuus</t>
  </si>
  <si>
    <t>POOsuus</t>
  </si>
  <si>
    <t>Muusta kuin pörssiyhtiöstä saatavan osingon ja yhtiöveron hyvityksen pääomatulo-osuus</t>
  </si>
  <si>
    <t>OsPOOsuus</t>
  </si>
  <si>
    <t>Julkisesti noteeratun osuuskunnan ylijäämän pääomatuloveron alainen osuus</t>
  </si>
  <si>
    <t>JulkOsPOOsuus</t>
  </si>
  <si>
    <t>Ei julkisesti noteeratun osuuskunnan ylijäämän eurorajan alittava pääomatuloveron alainen osuus</t>
  </si>
  <si>
    <t>EiJulkOSPOOsuus1</t>
  </si>
  <si>
    <t>Ei julkisesti noteeratun osuuskunnan ylijäämän eurorajan ylittävä pääomatuloveron alainen osuus</t>
  </si>
  <si>
    <t>EiJulkOSPOOsuus2</t>
  </si>
  <si>
    <t>Ei Julkisesti noteeratun osuuskunnan ylijäämän verotuksen euroraja (€)</t>
  </si>
  <si>
    <t>EiJulkOSPORaja</t>
  </si>
  <si>
    <t>Vaihtoehtoinen alempi pääomatulo-osuus yritystuloille</t>
  </si>
  <si>
    <t>VaihtPOOsuus</t>
  </si>
  <si>
    <t>Osuuspääoman koron verovapaa osuus, €/v</t>
  </si>
  <si>
    <t>OspKorVeroVap</t>
  </si>
  <si>
    <t>Osuuspääoman korkojen pääomatuloveronalainen osuus</t>
  </si>
  <si>
    <t>OspKorkoPOOsuus</t>
  </si>
  <si>
    <t>Palkkatulojen perusteella laskettava nettovarallisuuden lisäys</t>
  </si>
  <si>
    <t>PalkPOOsuus</t>
  </si>
  <si>
    <t>Opintolainavähennyksen prosentti, €</t>
  </si>
  <si>
    <t>OpLainaVahPros</t>
  </si>
  <si>
    <t>Opintolainavähennyksen yläraja, €</t>
  </si>
  <si>
    <t>OpLainaVahRaja</t>
  </si>
  <si>
    <t>Veronmaksukyvyn alentumisvähennyksen enimmäismäärä, mk tai €/v</t>
  </si>
  <si>
    <t>VerMaksAlentEnimm</t>
  </si>
  <si>
    <t>Verokatto osuutena verotettavista tuloista</t>
  </si>
  <si>
    <t>Kattovero</t>
  </si>
  <si>
    <t>Kunnallisverotuksen ansiotulovähennyksen enimmäismäärä,  mk tai €/v</t>
  </si>
  <si>
    <t>KunnAnsEnimm</t>
  </si>
  <si>
    <t>Ensimmäinen tuloraja kunnallisverotuksen ansiotulovähennyksen laskemisessa, mk tai €/v</t>
  </si>
  <si>
    <t>KunnAnsRaja1</t>
  </si>
  <si>
    <t>Toinen tuloraja kunnallisverotuksen ansiotulovähennyksen laskemisessa, mk tai €/v</t>
  </si>
  <si>
    <t>KunnAnsRaja2</t>
  </si>
  <si>
    <t>Kolmas tuloraja kunnallisverotuksen ansiotulovähennyksen laskemisessa, mk tai €/v</t>
  </si>
  <si>
    <t>KunnAnsRaja3</t>
  </si>
  <si>
    <t>Ensimmäinen prosentti kunnallisverotuksen ansiotulovähennyksen laskemisessa</t>
  </si>
  <si>
    <t>KunnAnsPros1</t>
  </si>
  <si>
    <t>Toinen prosentti kunnallisverotuksen ansiotulovähennyksen laskemisessa</t>
  </si>
  <si>
    <t>KunnAnsPros2</t>
  </si>
  <si>
    <t>Kolmas prosentti kunnallisverotuksen ansiotulovähennyksen laskemisessa</t>
  </si>
  <si>
    <t>KunnAnsPros3</t>
  </si>
  <si>
    <t>Kerroin kunnallisverotuksen eläketulovähennyksen laskemisessa</t>
  </si>
  <si>
    <t>KunnElKerr</t>
  </si>
  <si>
    <t>Prosentti kunnallisverotuksen eläketulovähennyksen laskemisessa</t>
  </si>
  <si>
    <t>KunnElPros</t>
  </si>
  <si>
    <t>Kunnallisverotuksen eläketulovähennyksen laskentakaavaan sisältyvä vakio, €</t>
  </si>
  <si>
    <t>KunnElVakio</t>
  </si>
  <si>
    <t>Kerroin valtionverotuksen eläketulovähennyksen laskemisessa</t>
  </si>
  <si>
    <t>ValtElKerr</t>
  </si>
  <si>
    <t>Prosentti valtionverotuksen eläketulovähennyksen laskemisessa</t>
  </si>
  <si>
    <t>ValtElPros</t>
  </si>
  <si>
    <t>Kunnallisverotuksen opintorahavähennyksen alentumisprosentti</t>
  </si>
  <si>
    <t>OpRahPros</t>
  </si>
  <si>
    <t>Kunnallisverotuksen opintorahavähennyksen enimmäismäärä, mk tai €/v</t>
  </si>
  <si>
    <t>OpRahVah</t>
  </si>
  <si>
    <t>Kunnallisverotuksen opiskelijavähennys, mk tai €/v</t>
  </si>
  <si>
    <t>KunnOpiskVah</t>
  </si>
  <si>
    <t>Kunnallisverotuksen invalidivähennyksen enimmäismäärä, mk tai €/v</t>
  </si>
  <si>
    <t>KunnInvVah</t>
  </si>
  <si>
    <t>Valtionverosta tehtävän invalidivähennyksen enimmäismäärä, mk tai €/v</t>
  </si>
  <si>
    <t>ValtInvVah</t>
  </si>
  <si>
    <t>Merityötulovähennyksen maksimimäärä kunnallisverotuksessa, €/v</t>
  </si>
  <si>
    <t>MeriVahKunMax</t>
  </si>
  <si>
    <t>Merityötulovähennys kunnallisverotuksessa, prosenttia</t>
  </si>
  <si>
    <t>MeriVahKunPros</t>
  </si>
  <si>
    <t>Merityötulovähennyksen maksimimäärä valtionverotuksessa, €/v</t>
  </si>
  <si>
    <t>MeriVahValMax</t>
  </si>
  <si>
    <t>Merityötulovähennys valtionverotuksessa, prosenttia</t>
  </si>
  <si>
    <t>MeriVahValPros</t>
  </si>
  <si>
    <t>Kunnallisverotuksen perusvähennyksen enimmäismäärä, mk tai €/v</t>
  </si>
  <si>
    <t>KunnPerEnimm</t>
  </si>
  <si>
    <t>Kunnallisverotuksen perusvähennyksen alenemisprosentti</t>
  </si>
  <si>
    <t>KunnPerPros</t>
  </si>
  <si>
    <t>Vähennyksessä huomioitavien lasten lukumäärä enintään</t>
  </si>
  <si>
    <t>LapsiLkmYlaRaja</t>
  </si>
  <si>
    <t>Vähennyksen määrä, €/huollettava alaikäinen lapsi</t>
  </si>
  <si>
    <t>LapsiVah</t>
  </si>
  <si>
    <t>Vähennyksen alenema ansiotulon ja pääomatulon ylärajan ylittävältä osalta</t>
  </si>
  <si>
    <t>LapsiVahAlenema</t>
  </si>
  <si>
    <t>Täyden vähennyksen ansiotulon ja pääomatulon yläraja €/v</t>
  </si>
  <si>
    <t>LapsiVahYlaRaja</t>
  </si>
  <si>
    <t>Kunnallisverotuksen lapsivähennys 1. lapsesta, mk tai €/v</t>
  </si>
  <si>
    <t>KunnLapsiVah</t>
  </si>
  <si>
    <t>Kunnallisverotuksen lapsivähennys 2. lapsesta, mk tai €/v</t>
  </si>
  <si>
    <t>KunnLapsVah2</t>
  </si>
  <si>
    <t>Kunnallisverotuksen lapsivähennys 3. lapsesta, mk tai €/v</t>
  </si>
  <si>
    <t>KunnLapsVah3</t>
  </si>
  <si>
    <t>Kunnallisverotuksen lapsivähennys 4. lapsesta, mk tai €/v</t>
  </si>
  <si>
    <t>KunnLapsVah4</t>
  </si>
  <si>
    <t>Kunnallisverotuksen lapsivähennys kustakin 4. lasta seuraavasta lapsesta, mk tai €/v</t>
  </si>
  <si>
    <t>KunnLapsVahMuu</t>
  </si>
  <si>
    <t>Korotetun sairausvakuutusmaksun raja, mk tai €/v</t>
  </si>
  <si>
    <t>KorSvMaksuRaja</t>
  </si>
  <si>
    <t>Sairausvakuutusmaksun korotus</t>
  </si>
  <si>
    <t>SvKorotus</t>
  </si>
  <si>
    <t>Tulonhankkimisvähennyksen alaraja, mk tai €/v</t>
  </si>
  <si>
    <t>TulonHankkAlaRaja</t>
  </si>
  <si>
    <t>Valtionverotuksen lapsenhoitovähennys, mk tai €/v</t>
  </si>
  <si>
    <t>ValtLapsiVah</t>
  </si>
  <si>
    <t>Kunnallisverotuksen yksinhuoltajavähennys, mk tai €/v</t>
  </si>
  <si>
    <t>KunnYksHuoltVah</t>
  </si>
  <si>
    <t>Varallisuusveroasteikon alaraja, mk tai €</t>
  </si>
  <si>
    <t>VarAlaRaja</t>
  </si>
  <si>
    <t>Varallisuusveroasteikon ensimmäinen vakiomäärä, mk tai €</t>
  </si>
  <si>
    <t>VarVakio</t>
  </si>
  <si>
    <t>Varallisuusverotuksen puolisovähennys, mk tai €/v</t>
  </si>
  <si>
    <t>VarPuolVah</t>
  </si>
  <si>
    <t>Varallisuusverotuksen lapsivähennys, mk tai €</t>
  </si>
  <si>
    <t>VarLapsiVah</t>
  </si>
  <si>
    <t>Vähennys vakituisesta asunnosta, mk tai €/v</t>
  </si>
  <si>
    <t>VakAs</t>
  </si>
  <si>
    <t>Sairauskuluvähennyksen omavastuu, mk tai €/v</t>
  </si>
  <si>
    <t>SairKulOmaVast</t>
  </si>
  <si>
    <t>Sairauskuluvähennyksen yläraja, mk tai €/v</t>
  </si>
  <si>
    <t>SairKulYlaRaja</t>
  </si>
  <si>
    <t>Sairauskuluvähennyksen lapsikorotus, mk tai €/v</t>
  </si>
  <si>
    <t>SairKulLapsiVah</t>
  </si>
  <si>
    <t>Palkkavähennyksen enimmäismäärä, mk tai €/v (-1988)</t>
  </si>
  <si>
    <t>PalkVahYlaRaja</t>
  </si>
  <si>
    <t>Valtionverotuksen yksinhuoltajavähennyksen yläraja, mk tai €/v</t>
  </si>
  <si>
    <t>ValtYhVahYlaraja</t>
  </si>
  <si>
    <t>Valtionverotuksen puolisovähennyksen yläraja, mk tai €/v</t>
  </si>
  <si>
    <t>ValtPuolVahYlaRaja</t>
  </si>
  <si>
    <t>Valtionverotuksen puolisovähennyksen korotus alle 8-vuotiaiden lasten perusteella, mk tai €/v</t>
  </si>
  <si>
    <t>ValtPuolVahKorotus</t>
  </si>
  <si>
    <t>Kunnallisverotuksen elatusvelvollisuusvähennyksen yläraja, mk tai €/v</t>
  </si>
  <si>
    <t>KunnElVelvVah</t>
  </si>
  <si>
    <t>Kunnallisverotuksen vanhuusvähennys, mk tai €/v</t>
  </si>
  <si>
    <t>KunnVanhVah</t>
  </si>
  <si>
    <t>Valtionverotuksen työtulovähennyksen yläraja, mk tai €/v (-1988)</t>
  </si>
  <si>
    <t>ValtTyotVahYlaRaja</t>
  </si>
  <si>
    <t>Valtionverotuksen koulutusvähennys, mk tai €/v</t>
  </si>
  <si>
    <t>ValtKoulVah</t>
  </si>
  <si>
    <t>Valtionverotuksen lapsenhoitovähennyksen korotus alle 8-vuotiaista lapsista, mk tai €/v</t>
  </si>
  <si>
    <t>ValtLapsKorotus</t>
  </si>
  <si>
    <t>Huoltajavähennys valtion verosta 1. lapsesta, mk tai €/v</t>
  </si>
  <si>
    <t>ValtHuoltVah1</t>
  </si>
  <si>
    <t>Huoltajavähennys valtion verosta 2. lapsesta, mk tai €/v</t>
  </si>
  <si>
    <t>ValtHuoltVah2</t>
  </si>
  <si>
    <t>Huoltajavähennys valtion verosta 3. lapsesta, mk tai €/v</t>
  </si>
  <si>
    <t>ValtHuoltVah3</t>
  </si>
  <si>
    <t>Huoltajavähennys valtion verosta 4. lapsesta, mk tai €/v</t>
  </si>
  <si>
    <t>ValtHuoltVah4</t>
  </si>
  <si>
    <t>Huoltajavähennys valtion verosta kustakin 4. lasta seuraavasta lapsesta, mk tai €/v</t>
  </si>
  <si>
    <t>ValtHuoltVahMuu</t>
  </si>
  <si>
    <t>Omaisuustulovähennyksen 1. raja, mk tai €/v</t>
  </si>
  <si>
    <t>OmVahRaja1</t>
  </si>
  <si>
    <t>Omaisuustulovähennyksen 2. raja, mk tai €/v</t>
  </si>
  <si>
    <t>OmVahRaja2</t>
  </si>
  <si>
    <t>Omaisuustulovähennyksen raja: muut kuin vuokratulot, mk tai €/v</t>
  </si>
  <si>
    <t>OmVahEiVuokraRaja</t>
  </si>
  <si>
    <t>Omaisuustulovähennyksen raja korkotuloille, mk tai €/v</t>
  </si>
  <si>
    <t>OmVahKorkoRaja</t>
  </si>
  <si>
    <t>Korkovähennyksen yläraja, mk tai €/v</t>
  </si>
  <si>
    <t>KorkoVahYlaRaja</t>
  </si>
  <si>
    <t>Korkovähennyksen yläraja muille kuin asuntolainojen koroille, mk tai €/v</t>
  </si>
  <si>
    <t>KorkoVahYlaRajaMuut</t>
  </si>
  <si>
    <t>Korkovähennyksen yläraja muille kuin asuntolainojen koroille, puolisot, mk tai €/v</t>
  </si>
  <si>
    <t>KorkoVahYlaRajaMuutPuol</t>
  </si>
  <si>
    <t>Korkovähennyksen omavastuuraja, mk tai €/v</t>
  </si>
  <si>
    <t>KorkoVahOmaVast</t>
  </si>
  <si>
    <t>Korkovähennyksen ylärajan korotus puolisoille, mk tai €/v</t>
  </si>
  <si>
    <t>KorkoVahPuolisot</t>
  </si>
  <si>
    <t>Korkovähennyksen lapsikorotus 1. lapsesta,  mk tai €/v</t>
  </si>
  <si>
    <t>KorkoVahLapsiKor1</t>
  </si>
  <si>
    <t>Korkovähennyksen lapsikorotus useammasta kuin 1 lapsesta, mk tai €/v</t>
  </si>
  <si>
    <t>KorkoVahLapsiKor2</t>
  </si>
  <si>
    <t>Vanhuusvähennys valtion verosta, mk tai €/v</t>
  </si>
  <si>
    <t>ValtVanhVah</t>
  </si>
  <si>
    <t>Eläketulon korotettu kansaneläkevakuutusmaksu</t>
  </si>
  <si>
    <t>ElKorKevMaksu</t>
  </si>
  <si>
    <t>Kansaneläkevakuutusmaksuprosentti</t>
  </si>
  <si>
    <t>KevPros</t>
  </si>
  <si>
    <t>Yhtiöveron hyvitysprosentti</t>
  </si>
  <si>
    <t>YhtHyvPros</t>
  </si>
  <si>
    <t>Puolison pääomatulojen raja valtionverotuksessa, mk tai €/v</t>
  </si>
  <si>
    <t>PuolPORaja</t>
  </si>
  <si>
    <t>Valtionverotuksen puolisovähennyksen prosentti</t>
  </si>
  <si>
    <t>ValtPuolVahPros</t>
  </si>
  <si>
    <t>Valtionverotuksen työtulovähennyksen prosentti (-1988)</t>
  </si>
  <si>
    <t>ValtTyotVahPros</t>
  </si>
  <si>
    <t>Valtionverotuksen yksinhuoltajavähennyksen prosentti</t>
  </si>
  <si>
    <t>ValtYhPros</t>
  </si>
  <si>
    <t>Valtionverotuksen lapsenhoitovähennyksen (ent. ylim. työtulovähennyksen) prosentti</t>
  </si>
  <si>
    <t>ValtLapsPros</t>
  </si>
  <si>
    <t>Valtionverotuksen palkkavähennyksen prosentti (-1988)</t>
  </si>
  <si>
    <t>Omaisuustulovähennyksen prosentti</t>
  </si>
  <si>
    <t>OmVahPros</t>
  </si>
  <si>
    <t>Korkovähennyksen prosentti</t>
  </si>
  <si>
    <t>KorkoVahPros</t>
  </si>
  <si>
    <t>Varallisuusveroasteikon ensimmäinen prosentti</t>
  </si>
  <si>
    <t>VarPros</t>
  </si>
  <si>
    <t>Vähennyksen yläraja, osuutena ansiotulosta, em. tapauksessa</t>
  </si>
  <si>
    <t>VapEhtAnsioRaja</t>
  </si>
  <si>
    <t>Vähennykseen hyväksyttävä osuus em. tapauksessa, mk tai €/v</t>
  </si>
  <si>
    <t>VapEhtPros2</t>
  </si>
  <si>
    <t>Varallisuusverosta enintään maksamatta jätettävä osuus</t>
  </si>
  <si>
    <t>VarallKattoPros</t>
  </si>
  <si>
    <t>https://www.finlex.fi/fi/laki/ajantasa/1992/19921535#O3L5P95</t>
  </si>
  <si>
    <t>https://www.finlex.fi/fi/laki/ajantasa/1992/19921535#O3L5P93</t>
  </si>
  <si>
    <t>https://finlex.fi/fi/laki/alkup/2023/20231194</t>
  </si>
  <si>
    <t>https://www.finlex.fi/fi/laki/ajantasa/1992/19921535#O3L5P95a</t>
  </si>
  <si>
    <t>https://finlex.fi/fi/laki/ajantasa/1992/19921535#O3L5P105a</t>
  </si>
  <si>
    <t>https://www.finlex.fi/fi/laki/ajantasa/1992/19921535#O3L5P105a</t>
  </si>
  <si>
    <t>https://www.finlex.fi/fi/laki/ajantasa/1992/19921535#O3L1P30a</t>
  </si>
  <si>
    <t>https://www.finlex.fi/fi/laki/ajantasa/1992/19921535#O3L5P100</t>
  </si>
  <si>
    <t>https://www.finlex.fi/fi/laki/ajantasa/1992/19921535#O3L5P105</t>
  </si>
  <si>
    <t>https://www.finlex.fi/fi/laki/ajantasa/1992/19921535#O3L5P97</t>
  </si>
  <si>
    <t>https://www.finlex.fi/fi/laki/ajantasa/1992/19921535#O3L5P106</t>
  </si>
  <si>
    <t>https://finlex.fi/fi/laki/ajantasa/2006/20060395#O1L2P4</t>
  </si>
  <si>
    <t>elvakmaks</t>
  </si>
  <si>
    <t>https://www.finlex.fi/fi/laki/ajantasa/2006/20060395#O3L10P153</t>
  </si>
  <si>
    <t>1008/2023</t>
  </si>
  <si>
    <t>Työntekijän eläkelain muuttamisesta annetun lain voimaanpanolaki</t>
  </si>
  <si>
    <t>https://www.finlex.fi/fi/laki/ajantasa/2016/20160071#P4</t>
  </si>
  <si>
    <t>korelvakmaks</t>
  </si>
  <si>
    <t>https://www.finlex.fi/fi/laki/ajantasa/1998/19980555#L4P12a</t>
  </si>
  <si>
    <t>tyotvakmaks/100</t>
  </si>
  <si>
    <t>https://finlex.fi/fi/laki/ajantasa/2004/20041224#O6L18P5</t>
  </si>
  <si>
    <t>svprmaks</t>
  </si>
  <si>
    <t>https://www.finlex.fi/fi/laki/smur/2004/20041224#saadoksen-nojalla-annettu</t>
  </si>
  <si>
    <t>https://finlex.fi/fi/laki/alkup/2023/20231193</t>
  </si>
  <si>
    <t>https://www.finlex.fi/fi/laki/ajantasa/1992/19921535#O6L1P124</t>
  </si>
  <si>
    <t>https://www.kuntaliitto.fi/sites/default/files/media/file/Kuntien%20veroprosentit%202024.pdf</t>
  </si>
  <si>
    <t>svpro</t>
  </si>
  <si>
    <t>elkorsvmaks</t>
  </si>
  <si>
    <t>https://finlex.fi/fi/laki/ajantasa/2004/20041224#O6L18P20</t>
  </si>
  <si>
    <t>https://www.finlex.fi/fi/laki/ajantasa/1992/19921535#O6L1P125</t>
  </si>
  <si>
    <t>https://www.finlex.fi/fi/laki/ajantasa/1992/19921535#O6L1P127</t>
  </si>
  <si>
    <t>https://www.finlex.fi/fi/laki/ajantasa/1992/19921535#O6L1P127a</t>
  </si>
  <si>
    <t>https://www.finlex.fi/fi/laki/ajantasa/1992/19921535#O6L1P127f</t>
  </si>
  <si>
    <t>https://www.finlex.fi/fi/laki/ajantasa/1992/19921535#O6L1P127b</t>
  </si>
  <si>
    <t>https://www.finlex.fi/fi/laki/ajantasa/1992/19921535#O6L3P131</t>
  </si>
  <si>
    <t>https://www.finlex.fi/fi/laki/ajantasa/1992/19921535#O6L3P132</t>
  </si>
  <si>
    <t>https://www.finlex.fi/fi/laki/ajantasa/1992/19921535#O3L3P58b</t>
  </si>
  <si>
    <t>https://www.finlex.fi/fi/laki/ajantasa/1992/19921535?search%5Btype%5D=pika&amp;search%5Bpika%5D=tuloverolaki#O3L3P54d</t>
  </si>
  <si>
    <t>Laki yleisradioverosta</t>
  </si>
  <si>
    <t>https://www.finlex.fi/fi/laki/ajantasa/2012/20120484#P2</t>
  </si>
  <si>
    <t>https://www.finlex.fi/fi/laki/ajantasa/1992/19921535#O3L2P33b</t>
  </si>
  <si>
    <t>https://www.finlex.fi/fi/laki/ajantasa/1992/19921535#O3L2P33a</t>
  </si>
  <si>
    <t>https://www.finlex.fi/fi/laki/ajantasa/1992/19921535#O3L2P38</t>
  </si>
  <si>
    <t>725/2004 Laki yhtiöveron hyvityksestä annetun lain kumoamisesta</t>
  </si>
  <si>
    <t>https://www.finlex.fi/fi/laki/ajantasa/1992/19921535#O3L2P33e</t>
  </si>
  <si>
    <t>https://www.finlex.fi/fi/laki/ajantasa/1992/19921535#O6L1P127d</t>
  </si>
  <si>
    <t>https://www.finlex.fi/fi/laki/ajantasa/1992/19921535#O3L5P98</t>
  </si>
  <si>
    <t>https://www.finlex.fi/fi/laki/ajantasa/1992/19921535#O3L5P105a-2</t>
  </si>
  <si>
    <t>https://www.finlex.fi/fi/laki/ajantasa/1992/19921535#O3L5P102</t>
  </si>
  <si>
    <t>https://www.finlex.fi/fi/laki/ajantasa/1992/19921535#O3L5P105-2</t>
  </si>
  <si>
    <t>https://www.finlex.fi/fi/laki/ajantasa/1992/19921535#O3L5P104-2</t>
  </si>
  <si>
    <t>https://www.finlex.fi/fi/laki/ajantasa/1992/19921535#O6L1P126-2</t>
  </si>
  <si>
    <t>https://www.finlex.fi/fi/laki/ajantasa/1992/19921535#O3L5P97-2</t>
  </si>
  <si>
    <t>https://www.finlex.fi/fi/laki/ajantasa/1992/19921535#O3L5P106-5</t>
  </si>
  <si>
    <t>Laki vuoden 2024 tuloveroasteikosta</t>
  </si>
  <si>
    <t>Toimeentulotuen asiakkaan asumismenojen ylittäessä tarpeellisen suuruisena pidetyn rajan, ohjataan edullisemman asunnon hakemiseen laissa säädetyssä määräajassa (3 kk). Määräajan jälkeen asumismenot hyväksytään asumisnormin mukaisena. Asumismenorajat säädetään tarkemmin asetuksessa (lakiin sisältyy asetuksenantovaltuus, alkaen 1.4.2024).</t>
  </si>
  <si>
    <t>Päivitetty tuloveroasteikko, sisältää ylimmän portaan alarajan korotuksen 150 000 eur. (solidaarisuusvero); Työtulovähennyksen korotus ja ikäkorotusten muutos; Matkakustannusten yläraja ja omavastuu; Perusvähennyksen korotus; Kotitalousvähennyksen poikkeusten jatko;</t>
  </si>
  <si>
    <t>Maapohjan kiinteistöveroprosentti eriytetään yleisestä kiinteistöveroprosentista ja sen vaihteluvälin alaraja korotetaann yleisen kiinteistöveroprosentin alarajasta 0,93:sta 1,30:aan</t>
  </si>
  <si>
    <t>Työntekijän työttömyysvakuutusmaksu vuodelle 2024</t>
  </si>
  <si>
    <t>Työnantajan työttömyysvakuutusmaksu vuodelle 2024</t>
  </si>
  <si>
    <t>Muutos vaikuttaa simulointiin vain, jos valinnaksi asetettu ASUMKUST_MAKS=1. Voimassa mallissa vuoden 2024 alusta.</t>
  </si>
  <si>
    <t>Neljännen ja sitä useamman lapsen lapsilisää sekä lapsilisän yksinhuoltajakorosta korotetaan. Lisäksi alle kolmevuotiaasta lapsesta maksettavan lapsilisän määrää korotetaan 26 eurolla kalenterikuukaudessa.</t>
  </si>
  <si>
    <t xml:space="preserve">Eläkkeensaajan asumistuessa huomioon otettavien lämmitys-, vesi- ja kunnossapitokustannusten määriä, keskimääräisiä asumismenoja sekä asumismenojen enimmäismääriä ei tarkisteta indeksillä vuosina 2024–2027. Näitä koskevat euromäärät samansuuruisina kuin mitä niistä on säädetty valtioneuvoston asetuksella (977/2022) eläkkeensaajan asumistuen määräytymisperusteista vuodelle 2023. </t>
  </si>
  <si>
    <t>Lapsikorotusten poistaminen; suojaosan poisto;  työssäoloehdon pidentäminen 12 kk:een</t>
  </si>
  <si>
    <t>Jäädytetty laissa määritettyjen parametrien taso vuosille 2024-2027.</t>
  </si>
  <si>
    <t>1.1.2024; 1.4.2024; 1.9.2024;</t>
  </si>
  <si>
    <t>1.4.2024; 1.1.2025;</t>
  </si>
  <si>
    <t>1.1.2024; 1.8.2024;</t>
  </si>
  <si>
    <t>Hallituksen esitys eduskunnalle laeiksi aikuiskoulutustuesta annetun lain ja vuorotteluvapaalain kumoamisesta sekä työttömyysetuuksien rahoituksesta annetun lain muuttamisesta</t>
  </si>
  <si>
    <t>HE 8/2024</t>
  </si>
  <si>
    <t>Laki aikuiskoulutusetuuksista annetun lain kumoamisesta</t>
  </si>
  <si>
    <t>274/2024</t>
  </si>
  <si>
    <t>Aikuiskoulutustuen parametrit nollattu vuodesta 2026 alkaen, jolloin tukea ei ole enää mahdollista saada.</t>
  </si>
  <si>
    <t>Laki vuorotteluvapaalain kumoamisesta</t>
  </si>
  <si>
    <t>275/2024</t>
  </si>
  <si>
    <t>Vuorottelukorvauksen parametrit nollattu vuodesta 2025 alkaen, jolloin korvausta ei ole enää mahdollista saada. Vuodesta 2025 alkaen simuloinnissa datan vuorottelukorvaukset summataan henkilöille muihin tuloihin.</t>
  </si>
  <si>
    <t>Vuodesta 2025 alkaen aineiston vuorottelukorvaus summataan muuttujiin MUU_TTURVA_DATA (VEROsimul) ja MUU_ANSIO (KOKOsimul).</t>
  </si>
  <si>
    <t>https://finlex.fi/fi/laki/alkup/2024/20240275</t>
  </si>
  <si>
    <t>Hallituksen esitys eduskunnalle laiksi työttömyysturvalain muuttamisesta</t>
  </si>
  <si>
    <t>HE 13/2024</t>
  </si>
  <si>
    <t>Ei vielä julkaistu</t>
  </si>
  <si>
    <t>Ansiopäivärahan porrastus. Ansiopäivärahaa alennetaann ensimmäisen kerran, kun työttömyyspäivärahaa on maksettu 40 työttömyyspäivältä ja toisen kerran, kun sitä on maksettu 170 työttömyyspäivältä. Ensimmäisen portaan kohdalla ansiopäiväraha alenee 20 prosenttia ja toisen kohdalla 25 prosenttia suhteessa siihen ansiopäivärahaan, joka perustuu työssäoloehdon ajalta kertyneeseen ansiopäivärahan perusteena olevaan palkkaan.</t>
  </si>
  <si>
    <t>Lisätty ptturva-parametritauluun parametrit PorrasPv1, PorrasPv2, PorrasKerroin1, PorrasKerroin2. 
Lisätty porrastus makroon AnsioSidKS ja päivitetty siihen viittaavaat makrokutsut.</t>
  </si>
  <si>
    <t>Ansiopäivärahan ensimmäinen porras (pv)</t>
  </si>
  <si>
    <t>PorrasPv1</t>
  </si>
  <si>
    <t>Ansiopäivärahan toinen porras (pv)</t>
  </si>
  <si>
    <t>PorrasPv2</t>
  </si>
  <si>
    <t>Ansiopäivärahan ensimmäisen portaan kerroin</t>
  </si>
  <si>
    <t>PorrasKerroin1</t>
  </si>
  <si>
    <t>Ansiopäivärahan toisen portaan kerroin</t>
  </si>
  <si>
    <t>PorrasKerroin2</t>
  </si>
  <si>
    <t>*Ei vielä julkaistu</t>
  </si>
  <si>
    <t>Sisältää 17.6.2024 mennessä vahvistetut lait, jotka on huomioitu SISU-mallissa sekä HE:n 13/2024. Tarkemmat tiedot parametrimuutoksista välilehdillä.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</si>
</sst>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1"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1"/>
      <name val="Calibri"/>
      <family val="2"/>
      <scheme val="minor"/>
    </font>
    <font>
      <b/>
      <sz val="9"/>
      <color indexed="81"/>
      <name val="Tahoma"/>
      <charset val="1"/>
    </font>
    <font>
      <sz val="9"/>
      <color indexed="81"/>
      <name val="Tahoma"/>
      <charset val="1"/>
    </font>
    <font>
      <b/>
      <sz val="9"/>
      <color indexed="81"/>
      <name val="Tahoma"/>
      <family val="2"/>
    </font>
    <font>
      <sz val="9"/>
      <color indexed="81"/>
      <name val="Tahoma"/>
      <family val="2"/>
    </font>
    <font>
      <sz val="11"/>
      <color theme="10"/>
      <name val="Calibri"/>
      <family val="2"/>
      <scheme val="minor"/>
    </font>
    <font>
      <u/>
      <sz val="20"/>
      <color theme="1"/>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s>
  <cellStyleXfs count="3">
    <xf numFmtId="0" fontId="0" fillId="0" borderId="0"/>
    <xf numFmtId="0" fontId="3" fillId="0" borderId="0" applyNumberFormat="0" applyFill="0" applyBorder="0" applyAlignment="0" applyProtection="0"/>
    <xf numFmtId="0" fontId="3" fillId="0" borderId="0" applyNumberFormat="0" applyFill="0" applyBorder="0" applyAlignment="0" applyProtection="0"/>
  </cellStyleXfs>
  <cellXfs count="33">
    <xf numFmtId="0" fontId="0" fillId="0" borderId="0" xfId="0"/>
    <xf numFmtId="0" fontId="2" fillId="0" borderId="1" xfId="0" applyFont="1" applyBorder="1"/>
    <xf numFmtId="0" fontId="2" fillId="0" borderId="2" xfId="0" applyFont="1" applyBorder="1"/>
    <xf numFmtId="0" fontId="3" fillId="0" borderId="0" xfId="1" applyAlignment="1">
      <alignment horizontal="left"/>
    </xf>
    <xf numFmtId="0" fontId="1" fillId="0" borderId="0" xfId="0" applyFont="1"/>
    <xf numFmtId="0" fontId="3" fillId="0" borderId="0" xfId="1"/>
    <xf numFmtId="0" fontId="0" fillId="0" borderId="3" xfId="0" applyBorder="1"/>
    <xf numFmtId="0" fontId="0" fillId="0" borderId="0" xfId="0" applyAlignment="1">
      <alignment wrapText="1"/>
    </xf>
    <xf numFmtId="14" fontId="0" fillId="0" borderId="0" xfId="0" applyNumberFormat="1" applyAlignment="1">
      <alignment wrapText="1"/>
    </xf>
    <xf numFmtId="0" fontId="0" fillId="0" borderId="0" xfId="0" applyAlignment="1">
      <alignment horizontal="left" vertical="center" wrapText="1"/>
    </xf>
    <xf numFmtId="0" fontId="3" fillId="0" borderId="0" xfId="2"/>
    <xf numFmtId="0" fontId="0" fillId="0" borderId="0" xfId="0" applyAlignment="1">
      <alignment vertical="center" wrapText="1"/>
    </xf>
    <xf numFmtId="0" fontId="0" fillId="0" borderId="0" xfId="0" quotePrefix="1" applyAlignment="1">
      <alignment vertical="center" wrapText="1"/>
    </xf>
    <xf numFmtId="0" fontId="3" fillId="0" borderId="0" xfId="2" applyAlignment="1">
      <alignment wrapText="1"/>
    </xf>
    <xf numFmtId="14" fontId="0" fillId="0" borderId="0" xfId="0" applyNumberFormat="1" applyAlignment="1">
      <alignment horizontal="right" wrapText="1"/>
    </xf>
    <xf numFmtId="0" fontId="0" fillId="0" borderId="0" xfId="0" applyAlignment="1">
      <alignment horizontal="right" wrapText="1"/>
    </xf>
    <xf numFmtId="0" fontId="0" fillId="0" borderId="0" xfId="0" applyAlignment="1">
      <alignment horizontal="right"/>
    </xf>
    <xf numFmtId="1" fontId="0" fillId="0" borderId="0" xfId="0" applyNumberFormat="1" applyAlignment="1">
      <alignment horizontal="right"/>
    </xf>
    <xf numFmtId="3" fontId="0" fillId="0" borderId="0" xfId="0" applyNumberFormat="1"/>
    <xf numFmtId="0" fontId="2" fillId="0" borderId="1" xfId="0" applyFont="1" applyBorder="1" applyAlignment="1">
      <alignment horizontal="left"/>
    </xf>
    <xf numFmtId="0" fontId="0" fillId="0" borderId="0" xfId="0" applyFill="1" applyAlignment="1">
      <alignment horizontal="right"/>
    </xf>
    <xf numFmtId="0" fontId="4" fillId="0" borderId="0" xfId="0" applyFont="1" applyFill="1" applyAlignment="1">
      <alignment horizontal="right"/>
    </xf>
    <xf numFmtId="0" fontId="0" fillId="0" borderId="0" xfId="0" applyFill="1"/>
    <xf numFmtId="164" fontId="0" fillId="0" borderId="0" xfId="0" applyNumberFormat="1"/>
    <xf numFmtId="2" fontId="4" fillId="0" borderId="0" xfId="0" applyNumberFormat="1" applyFont="1" applyFill="1"/>
    <xf numFmtId="0" fontId="4" fillId="0" borderId="0" xfId="0" applyFont="1" applyFill="1"/>
    <xf numFmtId="164" fontId="0" fillId="0" borderId="0" xfId="0" applyNumberFormat="1" applyFill="1"/>
    <xf numFmtId="0" fontId="9" fillId="0" borderId="0" xfId="1" applyFont="1"/>
    <xf numFmtId="14" fontId="0" fillId="0" borderId="0" xfId="0" applyNumberFormat="1" applyAlignment="1">
      <alignment vertical="center" wrapText="1"/>
    </xf>
    <xf numFmtId="0" fontId="2" fillId="0" borderId="0" xfId="0" applyFont="1" applyBorder="1" applyAlignment="1">
      <alignment wrapText="1"/>
    </xf>
    <xf numFmtId="0" fontId="0" fillId="0" borderId="0" xfId="0" applyBorder="1"/>
    <xf numFmtId="14" fontId="0" fillId="0" borderId="0" xfId="0" applyNumberFormat="1"/>
    <xf numFmtId="0" fontId="10" fillId="0" borderId="0" xfId="0" applyFont="1" applyBorder="1" applyAlignment="1">
      <alignment horizontal="left" vertical="top"/>
    </xf>
  </cellXfs>
  <cellStyles count="3">
    <cellStyle name="Hyperlink" xfId="1" builtinId="8"/>
    <cellStyle name="Hyperlink 2" xfId="2" xr:uid="{8E0086D9-3648-42FB-B461-055ACB5366FC}"/>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eduskunta.fi/FI/vaski/KasittelytiedotValtiopaivaasia/Sivut/HE_75+2023.aspx" TargetMode="External"/><Relationship Id="rId13" Type="http://schemas.openxmlformats.org/officeDocument/2006/relationships/hyperlink" Target="https://www.finlex.fi/fi/laki/alkup/2023/20231048" TargetMode="External"/><Relationship Id="rId18" Type="http://schemas.openxmlformats.org/officeDocument/2006/relationships/hyperlink" Target="https://www.finlex.fi/fi/laki/alkup/2023/20231242" TargetMode="External"/><Relationship Id="rId26" Type="http://schemas.openxmlformats.org/officeDocument/2006/relationships/hyperlink" Target="https://www.finlex.fi/fi/laki/alkup/2024/20240274" TargetMode="External"/><Relationship Id="rId3" Type="http://schemas.openxmlformats.org/officeDocument/2006/relationships/hyperlink" Target="https://www.eduskunta.fi/FI/vaski/KasittelytiedotValtiopaivaasia/Sivut/HE_34+2023.aspx" TargetMode="External"/><Relationship Id="rId21" Type="http://schemas.openxmlformats.org/officeDocument/2006/relationships/hyperlink" Target="https://www.finlex.fi/fi/laki/alkup/2023/20231296" TargetMode="External"/><Relationship Id="rId7" Type="http://schemas.openxmlformats.org/officeDocument/2006/relationships/hyperlink" Target="https://www.eduskunta.fi/FI/vaski/KasittelytiedotValtiopaivaasia/Sivut/HE_75+2023.aspx" TargetMode="External"/><Relationship Id="rId12" Type="http://schemas.openxmlformats.org/officeDocument/2006/relationships/hyperlink" Target="https://www.eduskunta.fi/FI/vaski/KasittelytiedotValtiopaivaasia/Sivut/HE_61+2023.aspx" TargetMode="External"/><Relationship Id="rId17" Type="http://schemas.openxmlformats.org/officeDocument/2006/relationships/hyperlink" Target="https://www.finlex.fi/fi/laki/alkup/2023/20231201" TargetMode="External"/><Relationship Id="rId25" Type="http://schemas.openxmlformats.org/officeDocument/2006/relationships/hyperlink" Target="https://www.eduskunta.fi/FI/vaski/KasittelytiedotValtiopaivaasia/Sivut/HE_8+2024.aspx" TargetMode="External"/><Relationship Id="rId2" Type="http://schemas.openxmlformats.org/officeDocument/2006/relationships/hyperlink" Target="https://www.eduskunta.fi/FI/vaski/KasittelytiedotValtiopaivaasia/Sivut/HE_39+2023.aspx" TargetMode="External"/><Relationship Id="rId16" Type="http://schemas.openxmlformats.org/officeDocument/2006/relationships/hyperlink" Target="https://www.finlex.fi/fi/laki/alkup/2023/20231127" TargetMode="External"/><Relationship Id="rId20" Type="http://schemas.openxmlformats.org/officeDocument/2006/relationships/hyperlink" Target="https://www.finlex.fi/fi/laki/alkup/2023/20231298" TargetMode="External"/><Relationship Id="rId29" Type="http://schemas.openxmlformats.org/officeDocument/2006/relationships/hyperlink" Target="https://www.eduskunta.fi/FI/vaski/KasittelytiedotValtiopaivaasia/Sivut/HE_13+2024.aspx" TargetMode="External"/><Relationship Id="rId1" Type="http://schemas.openxmlformats.org/officeDocument/2006/relationships/hyperlink" Target="https://www.eduskunta.fi/FI/vaski/KasittelytiedotValtiopaivaasia/Sivut/HE_58+2023.aspx" TargetMode="External"/><Relationship Id="rId6" Type="http://schemas.openxmlformats.org/officeDocument/2006/relationships/hyperlink" Target="https://www.eduskunta.fi/FI/vaski/KasittelytiedotValtiopaivaasia/Sivut/HE_74+2023.aspx" TargetMode="External"/><Relationship Id="rId11" Type="http://schemas.openxmlformats.org/officeDocument/2006/relationships/hyperlink" Target="https://www.eduskunta.fi/FI/vaski/KasittelytiedotValtiopaivaasia/Sivut/HE_61+2023.aspx" TargetMode="External"/><Relationship Id="rId24" Type="http://schemas.openxmlformats.org/officeDocument/2006/relationships/hyperlink" Target="https://www.finlex.fi/fi/laki/alkup/2023/20231240" TargetMode="External"/><Relationship Id="rId5" Type="http://schemas.openxmlformats.org/officeDocument/2006/relationships/hyperlink" Target="https://www.eduskunta.fi/FI/vaski/KasittelytiedotValtiopaivaasia/Sivut/HE_75+2023.aspx" TargetMode="External"/><Relationship Id="rId15" Type="http://schemas.openxmlformats.org/officeDocument/2006/relationships/hyperlink" Target="https://www.finlex.fi/fi/laki/alkup/2023/20231127" TargetMode="External"/><Relationship Id="rId23" Type="http://schemas.openxmlformats.org/officeDocument/2006/relationships/hyperlink" Target="https://www.finlex.fi/fi/laki/alkup/2023/20231241" TargetMode="External"/><Relationship Id="rId28" Type="http://schemas.openxmlformats.org/officeDocument/2006/relationships/hyperlink" Target="https://finlex.fi/fi/laki/alkup/2024/20240275" TargetMode="External"/><Relationship Id="rId10" Type="http://schemas.openxmlformats.org/officeDocument/2006/relationships/hyperlink" Target="https://www.eduskunta.fi/FI/vaski/KasittelytiedotValtiopaivaasia/Sivut/HE_80+2023.aspx" TargetMode="External"/><Relationship Id="rId19" Type="http://schemas.openxmlformats.org/officeDocument/2006/relationships/hyperlink" Target="https://www.finlex.fi/fi/laki/alkup/2023/20231299" TargetMode="External"/><Relationship Id="rId4" Type="http://schemas.openxmlformats.org/officeDocument/2006/relationships/hyperlink" Target="https://www.eduskunta.fi/FI/vaski/KasittelytiedotValtiopaivaasia/Sivut/HE_60+2023.aspx" TargetMode="External"/><Relationship Id="rId9" Type="http://schemas.openxmlformats.org/officeDocument/2006/relationships/hyperlink" Target="https://www.eduskunta.fi/FI/vaski/KasittelytiedotValtiopaivaasia/Sivut/HE_73+2023.aspx" TargetMode="External"/><Relationship Id="rId14" Type="http://schemas.openxmlformats.org/officeDocument/2006/relationships/hyperlink" Target="https://finlex.fi/fi/laki/alkup/2023/20231194" TargetMode="External"/><Relationship Id="rId22" Type="http://schemas.openxmlformats.org/officeDocument/2006/relationships/hyperlink" Target="https://www.finlex.fi/fi/laki/alkup/2023/20231301" TargetMode="External"/><Relationship Id="rId27" Type="http://schemas.openxmlformats.org/officeDocument/2006/relationships/hyperlink" Target="https://www.eduskunta.fi/FI/vaski/KasittelytiedotValtiopaivaasia/Sivut/HE_8+2024.aspx" TargetMode="External"/><Relationship Id="rId30"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s://www.finlex.fi/fi/laki/ajantasa/1994/19940065" TargetMode="External"/><Relationship Id="rId13" Type="http://schemas.openxmlformats.org/officeDocument/2006/relationships/hyperlink" Target="https://www.finlex.fi/fi/laki/ajantasa/1994/19940065" TargetMode="External"/><Relationship Id="rId18" Type="http://schemas.openxmlformats.org/officeDocument/2006/relationships/hyperlink" Target="https://www.finlex.fi/fi/laki/ajantasa/1994/19940065" TargetMode="External"/><Relationship Id="rId26" Type="http://schemas.openxmlformats.org/officeDocument/2006/relationships/hyperlink" Target="https://www.finlex.fi/fi/laki/ajantasa/1994/19940065" TargetMode="External"/><Relationship Id="rId3" Type="http://schemas.openxmlformats.org/officeDocument/2006/relationships/hyperlink" Target="https://finlex.fi/fi/laki/ajantasa/2000/20001276" TargetMode="External"/><Relationship Id="rId21" Type="http://schemas.openxmlformats.org/officeDocument/2006/relationships/hyperlink" Target="https://www.finlex.fi/fi/laki/ajantasa/1994/19940065" TargetMode="External"/><Relationship Id="rId34" Type="http://schemas.openxmlformats.org/officeDocument/2006/relationships/hyperlink" Target="https://www.finlex.fi/fi/laki/ajantasa/1994/19940065" TargetMode="External"/><Relationship Id="rId7" Type="http://schemas.openxmlformats.org/officeDocument/2006/relationships/hyperlink" Target="https://www.finlex.fi/fi/laki/ajantasa/1994/19940065" TargetMode="External"/><Relationship Id="rId12" Type="http://schemas.openxmlformats.org/officeDocument/2006/relationships/hyperlink" Target="https://www.finlex.fi/fi/laki/ajantasa/1994/19940065" TargetMode="External"/><Relationship Id="rId17" Type="http://schemas.openxmlformats.org/officeDocument/2006/relationships/hyperlink" Target="https://www.finlex.fi/fi/laki/ajantasa/1994/19940065" TargetMode="External"/><Relationship Id="rId25" Type="http://schemas.openxmlformats.org/officeDocument/2006/relationships/hyperlink" Target="https://www.finlex.fi/fi/laki/alkup/2023/20231201" TargetMode="External"/><Relationship Id="rId33" Type="http://schemas.openxmlformats.org/officeDocument/2006/relationships/hyperlink" Target="https://www.finlex.fi/fi/laki/alkup/2023/20231201" TargetMode="External"/><Relationship Id="rId2" Type="http://schemas.openxmlformats.org/officeDocument/2006/relationships/hyperlink" Target="https://www.finlex.fi/fi/laki/ajantasa/1994/19940065" TargetMode="External"/><Relationship Id="rId16" Type="http://schemas.openxmlformats.org/officeDocument/2006/relationships/hyperlink" Target="https://www.finlex.fi/fi/laki/ajantasa/1994/19940065" TargetMode="External"/><Relationship Id="rId20" Type="http://schemas.openxmlformats.org/officeDocument/2006/relationships/hyperlink" Target="https://www.finlex.fi/fi/laki/ajantasa/1994/19940065" TargetMode="External"/><Relationship Id="rId29" Type="http://schemas.openxmlformats.org/officeDocument/2006/relationships/hyperlink" Target="https://www.finlex.fi/fi/laki/alkup/2023/20231201" TargetMode="External"/><Relationship Id="rId1" Type="http://schemas.openxmlformats.org/officeDocument/2006/relationships/hyperlink" Target="https://www.finlex.fi/fi/laki/ajantasa/1994/19940065" TargetMode="External"/><Relationship Id="rId6" Type="http://schemas.openxmlformats.org/officeDocument/2006/relationships/hyperlink" Target="https://www.finlex.fi/fi/laki/ajantasa/1994/19940065" TargetMode="External"/><Relationship Id="rId11" Type="http://schemas.openxmlformats.org/officeDocument/2006/relationships/hyperlink" Target="https://www.finlex.fi/fi/laki/ajantasa/1994/19940065" TargetMode="External"/><Relationship Id="rId24" Type="http://schemas.openxmlformats.org/officeDocument/2006/relationships/hyperlink" Target="https://www.finlex.fi/fi/laki/alkup/2022/20220941" TargetMode="External"/><Relationship Id="rId32" Type="http://schemas.openxmlformats.org/officeDocument/2006/relationships/hyperlink" Target="https://www.finlex.fi/fi/laki/alkup/2023/20231201" TargetMode="External"/><Relationship Id="rId5" Type="http://schemas.openxmlformats.org/officeDocument/2006/relationships/hyperlink" Target="https://www.finlex.fi/fi/laki/ajantasa/1994/19940065" TargetMode="External"/><Relationship Id="rId15" Type="http://schemas.openxmlformats.org/officeDocument/2006/relationships/hyperlink" Target="https://www.finlex.fi/fi/laki/ajantasa/1994/19940065" TargetMode="External"/><Relationship Id="rId23" Type="http://schemas.openxmlformats.org/officeDocument/2006/relationships/hyperlink" Target="https://www.finlex.fi/fi/laki/ajantasa/1994/19940065" TargetMode="External"/><Relationship Id="rId28" Type="http://schemas.openxmlformats.org/officeDocument/2006/relationships/hyperlink" Target="https://finlex.fi/fi/laki/ajantasa/2000/20001276" TargetMode="External"/><Relationship Id="rId10" Type="http://schemas.openxmlformats.org/officeDocument/2006/relationships/hyperlink" Target="https://www.finlex.fi/fi/laki/ajantasa/1994/19940065" TargetMode="External"/><Relationship Id="rId19" Type="http://schemas.openxmlformats.org/officeDocument/2006/relationships/hyperlink" Target="https://www.finlex.fi/fi/laki/ajantasa/1994/19940065" TargetMode="External"/><Relationship Id="rId31" Type="http://schemas.openxmlformats.org/officeDocument/2006/relationships/hyperlink" Target="https://www.finlex.fi/fi/laki/alkup/2023/20231201" TargetMode="External"/><Relationship Id="rId4" Type="http://schemas.openxmlformats.org/officeDocument/2006/relationships/hyperlink" Target="https://www.finlex.fi/fi/laki/ajantasa/1994/19940065" TargetMode="External"/><Relationship Id="rId9" Type="http://schemas.openxmlformats.org/officeDocument/2006/relationships/hyperlink" Target="https://www.finlex.fi/fi/laki/ajantasa/1994/19940065" TargetMode="External"/><Relationship Id="rId14" Type="http://schemas.openxmlformats.org/officeDocument/2006/relationships/hyperlink" Target="https://www.finlex.fi/fi/laki/ajantasa/1994/19940065" TargetMode="External"/><Relationship Id="rId22" Type="http://schemas.openxmlformats.org/officeDocument/2006/relationships/hyperlink" Target="https://www.finlex.fi/fi/laki/ajantasa/1994/19940065" TargetMode="External"/><Relationship Id="rId27" Type="http://schemas.openxmlformats.org/officeDocument/2006/relationships/hyperlink" Target="https://finlex.fi/fi/laki/ajantasa/2000/20001276" TargetMode="External"/><Relationship Id="rId30" Type="http://schemas.openxmlformats.org/officeDocument/2006/relationships/hyperlink" Target="https://www.finlex.fi/fi/laki/alkup/2023/20231201"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finlex.fi/fi/laki/ajantasa/2016/20161503" TargetMode="External"/><Relationship Id="rId3" Type="http://schemas.openxmlformats.org/officeDocument/2006/relationships/hyperlink" Target="https://finlex.fi/fi/laki/alkup/2023/20231062" TargetMode="External"/><Relationship Id="rId7" Type="http://schemas.openxmlformats.org/officeDocument/2006/relationships/hyperlink" Target="https://finlex.fi/fi/laki/ajantasa/2016/20161503" TargetMode="External"/><Relationship Id="rId2" Type="http://schemas.openxmlformats.org/officeDocument/2006/relationships/hyperlink" Target="https://finlex.fi/fi/laki/alkup/2023/20231062" TargetMode="External"/><Relationship Id="rId1" Type="http://schemas.openxmlformats.org/officeDocument/2006/relationships/hyperlink" Target="https://finlex.fi/fi/laki/alkup/2023/20231062" TargetMode="External"/><Relationship Id="rId6" Type="http://schemas.openxmlformats.org/officeDocument/2006/relationships/hyperlink" Target="https://finlex.fi/fi/laki/alkup/2023/20231062" TargetMode="External"/><Relationship Id="rId11" Type="http://schemas.openxmlformats.org/officeDocument/2006/relationships/hyperlink" Target="https://finlex.fi/fi/laki/ajantasa/2016/20161503" TargetMode="External"/><Relationship Id="rId5" Type="http://schemas.openxmlformats.org/officeDocument/2006/relationships/hyperlink" Target="https://finlex.fi/fi/laki/alkup/2023/20231062" TargetMode="External"/><Relationship Id="rId10" Type="http://schemas.openxmlformats.org/officeDocument/2006/relationships/hyperlink" Target="https://finlex.fi/fi/laki/alkup/2023/20231062" TargetMode="External"/><Relationship Id="rId4" Type="http://schemas.openxmlformats.org/officeDocument/2006/relationships/hyperlink" Target="https://finlex.fi/fi/laki/alkup/2023/20231062" TargetMode="External"/><Relationship Id="rId9" Type="http://schemas.openxmlformats.org/officeDocument/2006/relationships/hyperlink" Target="https://finlex.fi/fi/laki/alkup/2023/20231062"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s://www.finlex.fi/fi/laki/ajantasa/2004/20041224" TargetMode="External"/><Relationship Id="rId13" Type="http://schemas.openxmlformats.org/officeDocument/2006/relationships/hyperlink" Target="https://www.finlex.fi/fi/laki/ajantasa/2004/20041224" TargetMode="External"/><Relationship Id="rId18" Type="http://schemas.openxmlformats.org/officeDocument/2006/relationships/hyperlink" Target="https://www.finlex.fi/fi/laki/ajantasa/2004/20041224" TargetMode="External"/><Relationship Id="rId3" Type="http://schemas.openxmlformats.org/officeDocument/2006/relationships/hyperlink" Target="https://www.finlex.fi/fi/laki/ajantasa/2004/20041224" TargetMode="External"/><Relationship Id="rId7" Type="http://schemas.openxmlformats.org/officeDocument/2006/relationships/hyperlink" Target="https://www.finlex.fi/fi/laki/ajantasa/2004/20041224" TargetMode="External"/><Relationship Id="rId12" Type="http://schemas.openxmlformats.org/officeDocument/2006/relationships/hyperlink" Target="https://www.finlex.fi/fi/laki/ajantasa/2004/20041224" TargetMode="External"/><Relationship Id="rId17" Type="http://schemas.openxmlformats.org/officeDocument/2006/relationships/hyperlink" Target="https://www.finlex.fi/fi/laki/ajantasa/2004/20041224" TargetMode="External"/><Relationship Id="rId2" Type="http://schemas.openxmlformats.org/officeDocument/2006/relationships/hyperlink" Target="https://www.finlex.fi/fi/laki/ajantasa/2004/20041224" TargetMode="External"/><Relationship Id="rId16" Type="http://schemas.openxmlformats.org/officeDocument/2006/relationships/hyperlink" Target="https://www.finlex.fi/fi/laki/ajantasa/2004/20041224" TargetMode="External"/><Relationship Id="rId1" Type="http://schemas.openxmlformats.org/officeDocument/2006/relationships/hyperlink" Target="https://www.finlex.fi/fi/laki/ajantasa/2004/20041224" TargetMode="External"/><Relationship Id="rId6" Type="http://schemas.openxmlformats.org/officeDocument/2006/relationships/hyperlink" Target="https://www.finlex.fi/fi/laki/ajantasa/2004/20041224" TargetMode="External"/><Relationship Id="rId11" Type="http://schemas.openxmlformats.org/officeDocument/2006/relationships/hyperlink" Target="https://www.finlex.fi/fi/laki/ajantasa/2004/20041224" TargetMode="External"/><Relationship Id="rId5" Type="http://schemas.openxmlformats.org/officeDocument/2006/relationships/hyperlink" Target="https://www.finlex.fi/fi/laki/ajantasa/2004/20041224" TargetMode="External"/><Relationship Id="rId15" Type="http://schemas.openxmlformats.org/officeDocument/2006/relationships/hyperlink" Target="https://www.finlex.fi/fi/laki/ajantasa/2004/20041224" TargetMode="External"/><Relationship Id="rId10" Type="http://schemas.openxmlformats.org/officeDocument/2006/relationships/hyperlink" Target="https://www.finlex.fi/fi/laki/ajantasa/2004/20041224" TargetMode="External"/><Relationship Id="rId4" Type="http://schemas.openxmlformats.org/officeDocument/2006/relationships/hyperlink" Target="https://www.finlex.fi/fi/laki/ajantasa/2004/20041224" TargetMode="External"/><Relationship Id="rId9" Type="http://schemas.openxmlformats.org/officeDocument/2006/relationships/hyperlink" Target="https://www.finlex.fi/fi/laki/ajantasa/2004/20041224" TargetMode="External"/><Relationship Id="rId14" Type="http://schemas.openxmlformats.org/officeDocument/2006/relationships/hyperlink" Target="https://www.finlex.fi/fi/laki/ajantasa/2004/20041224"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s://www.finlex.fi/fi/laki/alkup/2023/20231026" TargetMode="External"/><Relationship Id="rId13" Type="http://schemas.openxmlformats.org/officeDocument/2006/relationships/hyperlink" Target="https://www.finlex.fi/fi/laki/alkup/2023/20231026" TargetMode="External"/><Relationship Id="rId18" Type="http://schemas.openxmlformats.org/officeDocument/2006/relationships/hyperlink" Target="https://www.keva.fi/uutiset-ja-artikkelit/kevan-jasenyhteisojen-valtion-ja-kirkon-elakemaksut-vuodelle-2024--kuntien-ja-hyvinvointialueiden-tasausmaksu-laskee/" TargetMode="External"/><Relationship Id="rId3" Type="http://schemas.openxmlformats.org/officeDocument/2006/relationships/hyperlink" Target="https://www.finlex.fi/fi/laki/ajantasa/2006/20060395" TargetMode="External"/><Relationship Id="rId21" Type="http://schemas.openxmlformats.org/officeDocument/2006/relationships/hyperlink" Target="https://www.telp.fi/ohjeet/rahoitus-ja-kustannustenjako/rahoituksen-ja-kustannustenjaon-aikasarjat/yel-ja-myel-vakuutusmaksuprosentit-aikasarja-3/?version_date=2023-12-17" TargetMode="External"/><Relationship Id="rId7" Type="http://schemas.openxmlformats.org/officeDocument/2006/relationships/hyperlink" Target="https://www.telp.fi/ohjeet/rahoitus-ja-kustannustenjako/rahoituksen-ja-kustannustenjaon-aikasarjat/kevan-jasenyhteisojen-elakemaksuprosentit-aikasarja/?version_date=2023-12-17" TargetMode="External"/><Relationship Id="rId12" Type="http://schemas.openxmlformats.org/officeDocument/2006/relationships/hyperlink" Target="https://www.finlex.fi/fi/laki/alkup/2023/20231026" TargetMode="External"/><Relationship Id="rId17" Type="http://schemas.openxmlformats.org/officeDocument/2006/relationships/hyperlink" Target="https://stm.fi/ajankohtaista/paatos?decisionId=0900908f808550ea" TargetMode="External"/><Relationship Id="rId25" Type="http://schemas.openxmlformats.org/officeDocument/2006/relationships/hyperlink" Target="https://finlex.fi/fi/laki/ajantasa/2006/20061272" TargetMode="External"/><Relationship Id="rId2" Type="http://schemas.openxmlformats.org/officeDocument/2006/relationships/hyperlink" Target="https://www.finlex.fi/fi/laki/ajantasa/2004/20041224" TargetMode="External"/><Relationship Id="rId16" Type="http://schemas.openxmlformats.org/officeDocument/2006/relationships/hyperlink" Target="https://www.tyotapaturmatieto.fi/julkaisu/tyotapaturmatietopalvelu/3678" TargetMode="External"/><Relationship Id="rId20" Type="http://schemas.openxmlformats.org/officeDocument/2006/relationships/hyperlink" Target="https://www.tyotapaturmatieto.fi/julkaisu/tyotapaturmatietopalvelu/3678" TargetMode="External"/><Relationship Id="rId1" Type="http://schemas.openxmlformats.org/officeDocument/2006/relationships/hyperlink" Target="https://finlex.fi/fi/laki/ajantasa/2006/20061272" TargetMode="External"/><Relationship Id="rId6" Type="http://schemas.openxmlformats.org/officeDocument/2006/relationships/hyperlink" Target="https://www.finlex.fi/fi/laki/ajantasa/2016/20160067" TargetMode="External"/><Relationship Id="rId11" Type="http://schemas.openxmlformats.org/officeDocument/2006/relationships/hyperlink" Target="https://www.finlex.fi/fi/laki/ajantasa/2004/20041224" TargetMode="External"/><Relationship Id="rId24" Type="http://schemas.openxmlformats.org/officeDocument/2006/relationships/hyperlink" Target="https://www.finlex.fi/fi/laki/alkup/2023/20231127" TargetMode="External"/><Relationship Id="rId5" Type="http://schemas.openxmlformats.org/officeDocument/2006/relationships/hyperlink" Target="https://www.finlex.fi/fi/laki/ajantasa/1998/19980555" TargetMode="External"/><Relationship Id="rId15" Type="http://schemas.openxmlformats.org/officeDocument/2006/relationships/hyperlink" Target="https://www.finlex.fi/fi/laki/ajantasa/1998/19980555" TargetMode="External"/><Relationship Id="rId23" Type="http://schemas.openxmlformats.org/officeDocument/2006/relationships/hyperlink" Target="https://www.finlex.fi/fi/laki/alkup/2023/20231127" TargetMode="External"/><Relationship Id="rId10" Type="http://schemas.openxmlformats.org/officeDocument/2006/relationships/hyperlink" Target="https://www.finlex.fi/fi/laki/ajantasa/2004/20041224" TargetMode="External"/><Relationship Id="rId19" Type="http://schemas.openxmlformats.org/officeDocument/2006/relationships/hyperlink" Target="https://www.tyotapaturmatieto.fi/julkaisu/tyotapaturmatietopalvelu/3678" TargetMode="External"/><Relationship Id="rId4" Type="http://schemas.openxmlformats.org/officeDocument/2006/relationships/hyperlink" Target="https://finlex.fi/fi/laki/ajantasa/2006/20061280" TargetMode="External"/><Relationship Id="rId9" Type="http://schemas.openxmlformats.org/officeDocument/2006/relationships/hyperlink" Target="https://www.finlex.fi/fi/laki/ajantasa/2004/20041224" TargetMode="External"/><Relationship Id="rId14" Type="http://schemas.openxmlformats.org/officeDocument/2006/relationships/hyperlink" Target="https://www.finlex.fi/fi/laki/alkup/2023/20231026" TargetMode="External"/><Relationship Id="rId22" Type="http://schemas.openxmlformats.org/officeDocument/2006/relationships/hyperlink" Target="https://www.finlex.fi/fi/laki/alkup/2023/20231127"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www.finlex.fi/fi/laki/alkup/2023/20231242" TargetMode="External"/><Relationship Id="rId13" Type="http://schemas.openxmlformats.org/officeDocument/2006/relationships/hyperlink" Target="https://www.finlex.fi/fi/laki/ajantasa/1997/19971412" TargetMode="External"/><Relationship Id="rId18" Type="http://schemas.openxmlformats.org/officeDocument/2006/relationships/hyperlink" Target="https://www.finlex.fi/fi/laki/ajantasa/1997/19971412" TargetMode="External"/><Relationship Id="rId3" Type="http://schemas.openxmlformats.org/officeDocument/2006/relationships/hyperlink" Target="https://www.finlex.fi/fi/laki/ajantasa/1997/19971412" TargetMode="External"/><Relationship Id="rId7" Type="http://schemas.openxmlformats.org/officeDocument/2006/relationships/hyperlink" Target="https://www.finlex.fi/fi/laki/alkup/2022/20221228" TargetMode="External"/><Relationship Id="rId12" Type="http://schemas.openxmlformats.org/officeDocument/2006/relationships/hyperlink" Target="https://www.finlex.fi/fi/laki/ajantasa/1997/19971412" TargetMode="External"/><Relationship Id="rId17" Type="http://schemas.openxmlformats.org/officeDocument/2006/relationships/hyperlink" Target="https://www.finlex.fi/fi/laki/ajantasa/1997/19971412" TargetMode="External"/><Relationship Id="rId2" Type="http://schemas.openxmlformats.org/officeDocument/2006/relationships/hyperlink" Target="https://www.finlex.fi/fi/laki/ajantasa/1997/19971412" TargetMode="External"/><Relationship Id="rId16" Type="http://schemas.openxmlformats.org/officeDocument/2006/relationships/hyperlink" Target="https://www.finlex.fi/fi/laki/ajantasa/1997/19971412" TargetMode="External"/><Relationship Id="rId1" Type="http://schemas.openxmlformats.org/officeDocument/2006/relationships/hyperlink" Target="https://www.finlex.fi/fi/laki/ajantasa/1997/19971412" TargetMode="External"/><Relationship Id="rId6" Type="http://schemas.openxmlformats.org/officeDocument/2006/relationships/hyperlink" Target="https://www.finlex.fi/fi/laki/alkup/2022/20221228" TargetMode="External"/><Relationship Id="rId11" Type="http://schemas.openxmlformats.org/officeDocument/2006/relationships/hyperlink" Target="https://www.finlex.fi/fi/laki/alkup/2022/20221228" TargetMode="External"/><Relationship Id="rId5" Type="http://schemas.openxmlformats.org/officeDocument/2006/relationships/hyperlink" Target="https://www.finlex.fi/fi/laki/ajantasa/1997/19971412" TargetMode="External"/><Relationship Id="rId15" Type="http://schemas.openxmlformats.org/officeDocument/2006/relationships/hyperlink" Target="https://www.finlex.fi/fi/laki/ajantasa/1997/19971412" TargetMode="External"/><Relationship Id="rId10" Type="http://schemas.openxmlformats.org/officeDocument/2006/relationships/hyperlink" Target="https://www.kela.fi/documents/d/guest/toimeentulotuessa-hyvaksyttavat-asumismenot-voimassa-310324-saakka-1" TargetMode="External"/><Relationship Id="rId4" Type="http://schemas.openxmlformats.org/officeDocument/2006/relationships/hyperlink" Target="https://www.finlex.fi/fi/laki/ajantasa/1997/19971412" TargetMode="External"/><Relationship Id="rId9" Type="http://schemas.openxmlformats.org/officeDocument/2006/relationships/hyperlink" Target="https://www.finlex.fi/fi/laki/ajantasa/1997/19971412" TargetMode="External"/><Relationship Id="rId14" Type="http://schemas.openxmlformats.org/officeDocument/2006/relationships/hyperlink" Target="https://www.finlex.fi/fi/laki/ajantasa/1997/19971412" TargetMode="External"/></Relationships>
</file>

<file path=xl/worksheets/_rels/sheet15.xml.rels><?xml version="1.0" encoding="UTF-8" standalone="yes"?>
<Relationships xmlns="http://schemas.openxmlformats.org/package/2006/relationships"><Relationship Id="rId8" Type="http://schemas.openxmlformats.org/officeDocument/2006/relationships/hyperlink" Target="https://www.finlex.fi/fi/laki/ajantasa/2002/20021290" TargetMode="External"/><Relationship Id="rId13" Type="http://schemas.openxmlformats.org/officeDocument/2006/relationships/hyperlink" Target="https://www.finlex.fi/fi/laki/ajantasa/2002/20021290" TargetMode="External"/><Relationship Id="rId18" Type="http://schemas.openxmlformats.org/officeDocument/2006/relationships/hyperlink" Target="https://www.finlex.fi/fi/laki/alkup/2010/20100957" TargetMode="External"/><Relationship Id="rId26" Type="http://schemas.openxmlformats.org/officeDocument/2006/relationships/hyperlink" Target="https://www.finlex.fi/fi/laki/ajantasa/2002/20021290" TargetMode="External"/><Relationship Id="rId39" Type="http://schemas.openxmlformats.org/officeDocument/2006/relationships/hyperlink" Target="https://www.finlex.fi/fi/laki/ajantasa/2002/20021290" TargetMode="External"/><Relationship Id="rId3" Type="http://schemas.openxmlformats.org/officeDocument/2006/relationships/hyperlink" Target="https://www.finlex.fi/fi/laki/ajantasa/2002/20021305" TargetMode="External"/><Relationship Id="rId21" Type="http://schemas.openxmlformats.org/officeDocument/2006/relationships/hyperlink" Target="https://www.finlex.fi/fi/laki/alkup/2010/20100957" TargetMode="External"/><Relationship Id="rId34" Type="http://schemas.openxmlformats.org/officeDocument/2006/relationships/hyperlink" Target="https://www.finlex.fi/fi/laki/ajantasa/2002/20021290" TargetMode="External"/><Relationship Id="rId42" Type="http://schemas.openxmlformats.org/officeDocument/2006/relationships/hyperlink" Target="https://finlex.fi/fi/laki/alkup/2024/20240275" TargetMode="External"/><Relationship Id="rId7" Type="http://schemas.openxmlformats.org/officeDocument/2006/relationships/hyperlink" Target="https://www.finlex.fi/fi/laki/ajantasa/2002/20021290" TargetMode="External"/><Relationship Id="rId12" Type="http://schemas.openxmlformats.org/officeDocument/2006/relationships/hyperlink" Target="https://www.finlex.fi/fi/laki/ajantasa/2002/20021290" TargetMode="External"/><Relationship Id="rId17" Type="http://schemas.openxmlformats.org/officeDocument/2006/relationships/hyperlink" Target="https://www.finlex.fi/fi/laki/alkup/2010/20100957" TargetMode="External"/><Relationship Id="rId25" Type="http://schemas.openxmlformats.org/officeDocument/2006/relationships/hyperlink" Target="https://www.finlex.fi/fi/laki/ajantasa/2002/20021290" TargetMode="External"/><Relationship Id="rId33" Type="http://schemas.openxmlformats.org/officeDocument/2006/relationships/hyperlink" Target="https://www.finlex.fi/fi/laki/ajantasa/2002/20021290" TargetMode="External"/><Relationship Id="rId38" Type="http://schemas.openxmlformats.org/officeDocument/2006/relationships/hyperlink" Target="https://www.finlex.fi/fi/laki/ajantasa/2002/20021290" TargetMode="External"/><Relationship Id="rId2" Type="http://schemas.openxmlformats.org/officeDocument/2006/relationships/hyperlink" Target="https://www.finlex.fi/fi/laki/ajantasa/2002/20021290" TargetMode="External"/><Relationship Id="rId16" Type="http://schemas.openxmlformats.org/officeDocument/2006/relationships/hyperlink" Target="https://www.finlex.fi/fi/laki/ajantasa/2002/20021290" TargetMode="External"/><Relationship Id="rId20" Type="http://schemas.openxmlformats.org/officeDocument/2006/relationships/hyperlink" Target="https://www.finlex.fi/fi/laki/alkup/2010/20100957" TargetMode="External"/><Relationship Id="rId29" Type="http://schemas.openxmlformats.org/officeDocument/2006/relationships/hyperlink" Target="https://www.finlex.fi/fi/laki/ajantasa/2002/20021290" TargetMode="External"/><Relationship Id="rId41" Type="http://schemas.openxmlformats.org/officeDocument/2006/relationships/hyperlink" Target="https://finlex.fi/fi/laki/alkup/2024/20240275" TargetMode="External"/><Relationship Id="rId1" Type="http://schemas.openxmlformats.org/officeDocument/2006/relationships/hyperlink" Target="https://www.finlex.fi/fi/laki/ajantasa/2002/20021290" TargetMode="External"/><Relationship Id="rId6" Type="http://schemas.openxmlformats.org/officeDocument/2006/relationships/hyperlink" Target="https://www.finlex.fi/fi/laki/ajantasa/2002/20021290" TargetMode="External"/><Relationship Id="rId11" Type="http://schemas.openxmlformats.org/officeDocument/2006/relationships/hyperlink" Target="https://www.finlex.fi/fi/laki/ajantasa/2002/20021290" TargetMode="External"/><Relationship Id="rId24" Type="http://schemas.openxmlformats.org/officeDocument/2006/relationships/hyperlink" Target="https://www.finlex.fi/fi/laki/ajantasa/2002/20021290" TargetMode="External"/><Relationship Id="rId32" Type="http://schemas.openxmlformats.org/officeDocument/2006/relationships/hyperlink" Target="https://www.finlex.fi/fi/laki/ajantasa/2002/20021290" TargetMode="External"/><Relationship Id="rId37" Type="http://schemas.openxmlformats.org/officeDocument/2006/relationships/hyperlink" Target="https://www.finlex.fi/fi/laki/ajantasa/2002/20021290" TargetMode="External"/><Relationship Id="rId40" Type="http://schemas.openxmlformats.org/officeDocument/2006/relationships/hyperlink" Target="https://finlex.fi/fi/laki/alkup/2024/20240275" TargetMode="External"/><Relationship Id="rId45" Type="http://schemas.openxmlformats.org/officeDocument/2006/relationships/comments" Target="../comments1.xml"/><Relationship Id="rId5" Type="http://schemas.openxmlformats.org/officeDocument/2006/relationships/hyperlink" Target="https://www.finlex.fi/fi/laki/ajantasa/2002/20021290" TargetMode="External"/><Relationship Id="rId15" Type="http://schemas.openxmlformats.org/officeDocument/2006/relationships/hyperlink" Target="https://www.finlex.fi/fi/laki/ajantasa/2002/20021290" TargetMode="External"/><Relationship Id="rId23" Type="http://schemas.openxmlformats.org/officeDocument/2006/relationships/hyperlink" Target="https://www.finlex.fi/fi/laki/ajantasa/2002/20021290" TargetMode="External"/><Relationship Id="rId28" Type="http://schemas.openxmlformats.org/officeDocument/2006/relationships/hyperlink" Target="https://www.finlex.fi/fi/laki/ajantasa/2002/20021305" TargetMode="External"/><Relationship Id="rId36" Type="http://schemas.openxmlformats.org/officeDocument/2006/relationships/hyperlink" Target="https://www.finlex.fi/fi/laki/ajantasa/2002/20021290" TargetMode="External"/><Relationship Id="rId10" Type="http://schemas.openxmlformats.org/officeDocument/2006/relationships/hyperlink" Target="https://www.finlex.fi/fi/laki/ajantasa/2002/20021290" TargetMode="External"/><Relationship Id="rId19" Type="http://schemas.openxmlformats.org/officeDocument/2006/relationships/hyperlink" Target="https://www.finlex.fi/fi/laki/alkup/2010/20100957" TargetMode="External"/><Relationship Id="rId31" Type="http://schemas.openxmlformats.org/officeDocument/2006/relationships/hyperlink" Target="https://www.finlex.fi/fi/laki/ajantasa/2002/20021305" TargetMode="External"/><Relationship Id="rId44" Type="http://schemas.openxmlformats.org/officeDocument/2006/relationships/vmlDrawing" Target="../drawings/vmlDrawing1.vml"/><Relationship Id="rId4" Type="http://schemas.openxmlformats.org/officeDocument/2006/relationships/hyperlink" Target="https://www.finlex.fi/fi/laki/ajantasa/2002/20021290" TargetMode="External"/><Relationship Id="rId9" Type="http://schemas.openxmlformats.org/officeDocument/2006/relationships/hyperlink" Target="https://www.finlex.fi/fi/laki/ajantasa/2002/20021290" TargetMode="External"/><Relationship Id="rId14" Type="http://schemas.openxmlformats.org/officeDocument/2006/relationships/hyperlink" Target="https://www.finlex.fi/fi/laki/ajantasa/2002/20021290" TargetMode="External"/><Relationship Id="rId22" Type="http://schemas.openxmlformats.org/officeDocument/2006/relationships/hyperlink" Target="https://www.finlex.fi/fi/laki/ajantasa/2002/20021290" TargetMode="External"/><Relationship Id="rId27" Type="http://schemas.openxmlformats.org/officeDocument/2006/relationships/hyperlink" Target="https://www.finlex.fi/fi/laki/ajantasa/2002/20021305" TargetMode="External"/><Relationship Id="rId30" Type="http://schemas.openxmlformats.org/officeDocument/2006/relationships/hyperlink" Target="https://www.finlex.fi/fi/laki/ajantasa/2002/20021290" TargetMode="External"/><Relationship Id="rId35" Type="http://schemas.openxmlformats.org/officeDocument/2006/relationships/hyperlink" Target="https://www.finlex.fi/fi/laki/ajantasa/2002/20021290" TargetMode="External"/><Relationship Id="rId43" Type="http://schemas.openxmlformats.org/officeDocument/2006/relationships/hyperlink" Target="https://finlex.fi/fi/laki/alkup/2024/20240275" TargetMode="External"/></Relationships>
</file>

<file path=xl/worksheets/_rels/sheet16.xml.rels><?xml version="1.0" encoding="UTF-8" standalone="yes"?>
<Relationships xmlns="http://schemas.openxmlformats.org/package/2006/relationships"><Relationship Id="rId26" Type="http://schemas.openxmlformats.org/officeDocument/2006/relationships/hyperlink" Target="https://www.finlex.fi/fi/laki/ajantasa/1992/19921535" TargetMode="External"/><Relationship Id="rId117" Type="http://schemas.openxmlformats.org/officeDocument/2006/relationships/hyperlink" Target="https://finlex.fi/fi/laki/alkup/2023/20231193" TargetMode="External"/><Relationship Id="rId21" Type="http://schemas.openxmlformats.org/officeDocument/2006/relationships/hyperlink" Target="https://www.finlex.fi/fi/laki/ajantasa/1992/19921535" TargetMode="External"/><Relationship Id="rId42" Type="http://schemas.openxmlformats.org/officeDocument/2006/relationships/hyperlink" Target="https://www.finlex.fi/fi/laki/ajantasa/1992/19921535" TargetMode="External"/><Relationship Id="rId47" Type="http://schemas.openxmlformats.org/officeDocument/2006/relationships/hyperlink" Target="https://www.finlex.fi/fi/laki/ajantasa/1992/19921535" TargetMode="External"/><Relationship Id="rId63" Type="http://schemas.openxmlformats.org/officeDocument/2006/relationships/hyperlink" Target="https://www.finlex.fi/fi/laki/alkup/2023/20231008" TargetMode="External"/><Relationship Id="rId68" Type="http://schemas.openxmlformats.org/officeDocument/2006/relationships/hyperlink" Target="https://www.finlex.fi/fi/laki/ajantasa/1992/19921535" TargetMode="External"/><Relationship Id="rId84" Type="http://schemas.openxmlformats.org/officeDocument/2006/relationships/hyperlink" Target="https://finlex.fi/fi/laki/alkup/2023/20231193" TargetMode="External"/><Relationship Id="rId89" Type="http://schemas.openxmlformats.org/officeDocument/2006/relationships/hyperlink" Target="https://finlex.fi/fi/laki/alkup/2023/20231193" TargetMode="External"/><Relationship Id="rId112" Type="http://schemas.openxmlformats.org/officeDocument/2006/relationships/hyperlink" Target="https://finlex.fi/fi/laki/alkup/2023/20231193" TargetMode="External"/><Relationship Id="rId133" Type="http://schemas.openxmlformats.org/officeDocument/2006/relationships/hyperlink" Target="https://finlex.fi/fi/laki/alkup/2023/20231194" TargetMode="External"/><Relationship Id="rId138" Type="http://schemas.openxmlformats.org/officeDocument/2006/relationships/hyperlink" Target="https://www.finlex.fi/fi/laki/ajantasa/1992/19921535" TargetMode="External"/><Relationship Id="rId154" Type="http://schemas.openxmlformats.org/officeDocument/2006/relationships/hyperlink" Target="https://www.finlex.fi/fi/laki/ajantasa/1992/19921535" TargetMode="External"/><Relationship Id="rId159" Type="http://schemas.openxmlformats.org/officeDocument/2006/relationships/hyperlink" Target="https://www.finlex.fi/fi/laki/ajantasa/1992/19921535" TargetMode="External"/><Relationship Id="rId16" Type="http://schemas.openxmlformats.org/officeDocument/2006/relationships/hyperlink" Target="https://www.finlex.fi/fi/laki/ajantasa/1992/19921535" TargetMode="External"/><Relationship Id="rId107" Type="http://schemas.openxmlformats.org/officeDocument/2006/relationships/hyperlink" Target="https://finlex.fi/fi/laki/alkup/2023/20231193" TargetMode="External"/><Relationship Id="rId11" Type="http://schemas.openxmlformats.org/officeDocument/2006/relationships/hyperlink" Target="https://www.finlex.fi/fi/laki/ajantasa/2012/20120484" TargetMode="External"/><Relationship Id="rId32" Type="http://schemas.openxmlformats.org/officeDocument/2006/relationships/hyperlink" Target="https://finlex.fi/fi/laki/alkup/2023/20231193" TargetMode="External"/><Relationship Id="rId37" Type="http://schemas.openxmlformats.org/officeDocument/2006/relationships/hyperlink" Target="https://www.finlex.fi/fi/laki/ajantasa/1992/19921535" TargetMode="External"/><Relationship Id="rId53" Type="http://schemas.openxmlformats.org/officeDocument/2006/relationships/hyperlink" Target="https://finlex.fi/fi/laki/ajantasa/1992/19921535" TargetMode="External"/><Relationship Id="rId58" Type="http://schemas.openxmlformats.org/officeDocument/2006/relationships/hyperlink" Target="https://www.finlex.fi/fi/laki/ajantasa/1992/19921535" TargetMode="External"/><Relationship Id="rId74" Type="http://schemas.openxmlformats.org/officeDocument/2006/relationships/hyperlink" Target="https://www.finlex.fi/fi/laki/ajantasa/1992/19921535" TargetMode="External"/><Relationship Id="rId79" Type="http://schemas.openxmlformats.org/officeDocument/2006/relationships/hyperlink" Target="https://www.finlex.fi/fi/laki/ajantasa/1992/19921535" TargetMode="External"/><Relationship Id="rId102" Type="http://schemas.openxmlformats.org/officeDocument/2006/relationships/hyperlink" Target="https://finlex.fi/fi/laki/alkup/2023/20231193" TargetMode="External"/><Relationship Id="rId123" Type="http://schemas.openxmlformats.org/officeDocument/2006/relationships/hyperlink" Target="https://www.finlex.fi/fi/laki/ajantasa/1992/19921535" TargetMode="External"/><Relationship Id="rId128" Type="http://schemas.openxmlformats.org/officeDocument/2006/relationships/hyperlink" Target="https://www.finlex.fi/fi/laki/alkup/2023/20231127" TargetMode="External"/><Relationship Id="rId144" Type="http://schemas.openxmlformats.org/officeDocument/2006/relationships/hyperlink" Target="https://www.finlex.fi/fi/laki/ajantasa/1992/19921535" TargetMode="External"/><Relationship Id="rId149" Type="http://schemas.openxmlformats.org/officeDocument/2006/relationships/hyperlink" Target="https://www.finlex.fi/fi/laki/ajantasa/2012/20120484" TargetMode="External"/><Relationship Id="rId5" Type="http://schemas.openxmlformats.org/officeDocument/2006/relationships/hyperlink" Target="https://finlex.fi/fi/laki/ajantasa/2006/20060395" TargetMode="External"/><Relationship Id="rId90" Type="http://schemas.openxmlformats.org/officeDocument/2006/relationships/hyperlink" Target="https://finlex.fi/fi/laki/alkup/2023/20231193" TargetMode="External"/><Relationship Id="rId95" Type="http://schemas.openxmlformats.org/officeDocument/2006/relationships/hyperlink" Target="https://finlex.fi/fi/laki/alkup/2023/20231193" TargetMode="External"/><Relationship Id="rId160" Type="http://schemas.openxmlformats.org/officeDocument/2006/relationships/hyperlink" Target="https://www.finlex.fi/fi/laki/ajantasa/1992/19921535" TargetMode="External"/><Relationship Id="rId22" Type="http://schemas.openxmlformats.org/officeDocument/2006/relationships/hyperlink" Target="https://www.finlex.fi/fi/laki/ajantasa/1992/19921535" TargetMode="External"/><Relationship Id="rId27" Type="http://schemas.openxmlformats.org/officeDocument/2006/relationships/hyperlink" Target="https://www.finlex.fi/fi/laki/ajantasa/1992/19921535?search%5Btype%5D=pika&amp;search%5Bpika%5D=tuloverolaki" TargetMode="External"/><Relationship Id="rId43" Type="http://schemas.openxmlformats.org/officeDocument/2006/relationships/hyperlink" Target="https://www.finlex.fi/fi/laki/ajantasa/1992/19921535" TargetMode="External"/><Relationship Id="rId48" Type="http://schemas.openxmlformats.org/officeDocument/2006/relationships/hyperlink" Target="https://finlex.fi/fi/laki/alkup/2023/20231194" TargetMode="External"/><Relationship Id="rId64" Type="http://schemas.openxmlformats.org/officeDocument/2006/relationships/hyperlink" Target="https://www.finlex.fi/fi/laki/ajantasa/2016/20160071" TargetMode="External"/><Relationship Id="rId69" Type="http://schemas.openxmlformats.org/officeDocument/2006/relationships/hyperlink" Target="https://www.finlex.fi/fi/laki/ajantasa/1992/19921535" TargetMode="External"/><Relationship Id="rId113" Type="http://schemas.openxmlformats.org/officeDocument/2006/relationships/hyperlink" Target="https://finlex.fi/fi/laki/alkup/2023/20231193" TargetMode="External"/><Relationship Id="rId118" Type="http://schemas.openxmlformats.org/officeDocument/2006/relationships/hyperlink" Target="https://www.finlex.fi/fi/laki/ajantasa/1992/19921535" TargetMode="External"/><Relationship Id="rId134" Type="http://schemas.openxmlformats.org/officeDocument/2006/relationships/hyperlink" Target="https://finlex.fi/fi/laki/alkup/2023/20231194" TargetMode="External"/><Relationship Id="rId139" Type="http://schemas.openxmlformats.org/officeDocument/2006/relationships/hyperlink" Target="https://finlex.fi/fi/laki/ajantasa/2006/20060395" TargetMode="External"/><Relationship Id="rId80" Type="http://schemas.openxmlformats.org/officeDocument/2006/relationships/hyperlink" Target="https://www.finlex.fi/fi/laki/ajantasa/1992/19921535" TargetMode="External"/><Relationship Id="rId85" Type="http://schemas.openxmlformats.org/officeDocument/2006/relationships/hyperlink" Target="https://finlex.fi/fi/laki/alkup/2023/20231193" TargetMode="External"/><Relationship Id="rId150" Type="http://schemas.openxmlformats.org/officeDocument/2006/relationships/hyperlink" Target="https://www.finlex.fi/fi/laki/ajantasa/1992/19921535" TargetMode="External"/><Relationship Id="rId155" Type="http://schemas.openxmlformats.org/officeDocument/2006/relationships/hyperlink" Target="https://www.finlex.fi/fi/laki/ajantasa/1992/19921535" TargetMode="External"/><Relationship Id="rId12" Type="http://schemas.openxmlformats.org/officeDocument/2006/relationships/hyperlink" Target="https://www.finlex.fi/fi/laki/ajantasa/1992/19921535" TargetMode="External"/><Relationship Id="rId17" Type="http://schemas.openxmlformats.org/officeDocument/2006/relationships/hyperlink" Target="https://www.finlex.fi/fi/laki/ajantasa/1992/19921535" TargetMode="External"/><Relationship Id="rId33" Type="http://schemas.openxmlformats.org/officeDocument/2006/relationships/hyperlink" Target="https://www.finlex.fi/fi/laki/ajantasa/1992/19921535" TargetMode="External"/><Relationship Id="rId38" Type="http://schemas.openxmlformats.org/officeDocument/2006/relationships/hyperlink" Target="https://www.finlex.fi/fi/laki/ajantasa/1992/19921535" TargetMode="External"/><Relationship Id="rId59" Type="http://schemas.openxmlformats.org/officeDocument/2006/relationships/hyperlink" Target="https://finlex.fi/fi/laki/ajantasa/2004/20041224" TargetMode="External"/><Relationship Id="rId103" Type="http://schemas.openxmlformats.org/officeDocument/2006/relationships/hyperlink" Target="https://finlex.fi/fi/laki/alkup/2023/20231193" TargetMode="External"/><Relationship Id="rId108" Type="http://schemas.openxmlformats.org/officeDocument/2006/relationships/hyperlink" Target="https://finlex.fi/fi/laki/alkup/2023/20231193" TargetMode="External"/><Relationship Id="rId124" Type="http://schemas.openxmlformats.org/officeDocument/2006/relationships/hyperlink" Target="https://www.finlex.fi/fi/laki/ajantasa/1992/19921535" TargetMode="External"/><Relationship Id="rId129" Type="http://schemas.openxmlformats.org/officeDocument/2006/relationships/hyperlink" Target="https://finlex.fi/fi/laki/alkup/2023/20231194" TargetMode="External"/><Relationship Id="rId20" Type="http://schemas.openxmlformats.org/officeDocument/2006/relationships/hyperlink" Target="https://www.finlex.fi/fi/laki/ajantasa/1992/19921535" TargetMode="External"/><Relationship Id="rId41" Type="http://schemas.openxmlformats.org/officeDocument/2006/relationships/hyperlink" Target="https://www.finlex.fi/fi/laki/ajantasa/1992/19921535" TargetMode="External"/><Relationship Id="rId54" Type="http://schemas.openxmlformats.org/officeDocument/2006/relationships/hyperlink" Target="https://finlex.fi/fi/laki/ajantasa/1992/19921535" TargetMode="External"/><Relationship Id="rId62" Type="http://schemas.openxmlformats.org/officeDocument/2006/relationships/hyperlink" Target="https://www.finlex.fi/fi/laki/alkup/2023/20231008" TargetMode="External"/><Relationship Id="rId70" Type="http://schemas.openxmlformats.org/officeDocument/2006/relationships/hyperlink" Target="https://www.finlex.fi/fi/laki/ajantasa/1992/19921535" TargetMode="External"/><Relationship Id="rId75" Type="http://schemas.openxmlformats.org/officeDocument/2006/relationships/hyperlink" Target="https://www.finlex.fi/fi/laki/ajantasa/1992/19921535" TargetMode="External"/><Relationship Id="rId83" Type="http://schemas.openxmlformats.org/officeDocument/2006/relationships/hyperlink" Target="https://finlex.fi/fi/laki/alkup/2023/20231193" TargetMode="External"/><Relationship Id="rId88" Type="http://schemas.openxmlformats.org/officeDocument/2006/relationships/hyperlink" Target="https://finlex.fi/fi/laki/alkup/2023/20231193" TargetMode="External"/><Relationship Id="rId91" Type="http://schemas.openxmlformats.org/officeDocument/2006/relationships/hyperlink" Target="https://finlex.fi/fi/laki/alkup/2023/20231193" TargetMode="External"/><Relationship Id="rId96" Type="http://schemas.openxmlformats.org/officeDocument/2006/relationships/hyperlink" Target="https://finlex.fi/fi/laki/alkup/2023/20231193" TargetMode="External"/><Relationship Id="rId111" Type="http://schemas.openxmlformats.org/officeDocument/2006/relationships/hyperlink" Target="https://finlex.fi/fi/laki/alkup/2023/20231193" TargetMode="External"/><Relationship Id="rId132" Type="http://schemas.openxmlformats.org/officeDocument/2006/relationships/hyperlink" Target="https://finlex.fi/fi/laki/alkup/2023/20231194" TargetMode="External"/><Relationship Id="rId140" Type="http://schemas.openxmlformats.org/officeDocument/2006/relationships/hyperlink" Target="https://www.finlex.fi/fi/laki/ajantasa/1998/19980555" TargetMode="External"/><Relationship Id="rId145" Type="http://schemas.openxmlformats.org/officeDocument/2006/relationships/hyperlink" Target="https://www.finlex.fi/fi/laki/ajantasa/1992/19921535" TargetMode="External"/><Relationship Id="rId153" Type="http://schemas.openxmlformats.org/officeDocument/2006/relationships/hyperlink" Target="https://www.finlex.fi/fi/laki/ajantasa/1992/19921535" TargetMode="External"/><Relationship Id="rId1" Type="http://schemas.openxmlformats.org/officeDocument/2006/relationships/hyperlink" Target="https://www.finlex.fi/fi/laki/ajantasa/1992/19921535" TargetMode="External"/><Relationship Id="rId6" Type="http://schemas.openxmlformats.org/officeDocument/2006/relationships/hyperlink" Target="https://www.finlex.fi/fi/laki/smur/2004/20041224" TargetMode="External"/><Relationship Id="rId15" Type="http://schemas.openxmlformats.org/officeDocument/2006/relationships/hyperlink" Target="https://www.finlex.fi/fi/laki/ajantasa/1992/19921535" TargetMode="External"/><Relationship Id="rId23" Type="http://schemas.openxmlformats.org/officeDocument/2006/relationships/hyperlink" Target="https://www.finlex.fi/fi/laki/ajantasa/1992/19921535" TargetMode="External"/><Relationship Id="rId28" Type="http://schemas.openxmlformats.org/officeDocument/2006/relationships/hyperlink" Target="https://www.finlex.fi/fi/laki/ajantasa/1992/19921535" TargetMode="External"/><Relationship Id="rId36" Type="http://schemas.openxmlformats.org/officeDocument/2006/relationships/hyperlink" Target="https://www.finlex.fi/fi/laki/ajantasa/1992/19921535" TargetMode="External"/><Relationship Id="rId49" Type="http://schemas.openxmlformats.org/officeDocument/2006/relationships/hyperlink" Target="https://finlex.fi/fi/laki/alkup/2023/20231194" TargetMode="External"/><Relationship Id="rId57" Type="http://schemas.openxmlformats.org/officeDocument/2006/relationships/hyperlink" Target="https://www.finlex.fi/fi/laki/ajantasa/1992/19921535" TargetMode="External"/><Relationship Id="rId106" Type="http://schemas.openxmlformats.org/officeDocument/2006/relationships/hyperlink" Target="https://finlex.fi/fi/laki/alkup/2023/20231193" TargetMode="External"/><Relationship Id="rId114" Type="http://schemas.openxmlformats.org/officeDocument/2006/relationships/hyperlink" Target="https://finlex.fi/fi/laki/alkup/2023/20231193" TargetMode="External"/><Relationship Id="rId119" Type="http://schemas.openxmlformats.org/officeDocument/2006/relationships/hyperlink" Target="https://www.finlex.fi/fi/laki/ajantasa/1992/19921535" TargetMode="External"/><Relationship Id="rId127" Type="http://schemas.openxmlformats.org/officeDocument/2006/relationships/hyperlink" Target="https://www.finlex.fi/fi/laki/ajantasa/1998/19980555" TargetMode="External"/><Relationship Id="rId10" Type="http://schemas.openxmlformats.org/officeDocument/2006/relationships/hyperlink" Target="https://www.finlex.fi/fi/laki/ajantasa/2012/20120484" TargetMode="External"/><Relationship Id="rId31" Type="http://schemas.openxmlformats.org/officeDocument/2006/relationships/hyperlink" Target="https://www.finlex.fi/fi/laki/ajantasa/1992/19921535" TargetMode="External"/><Relationship Id="rId44" Type="http://schemas.openxmlformats.org/officeDocument/2006/relationships/hyperlink" Target="https://www.finlex.fi/fi/laki/ajantasa/1992/19921535" TargetMode="External"/><Relationship Id="rId52" Type="http://schemas.openxmlformats.org/officeDocument/2006/relationships/hyperlink" Target="https://finlex.fi/fi/laki/ajantasa/1992/19921535" TargetMode="External"/><Relationship Id="rId60" Type="http://schemas.openxmlformats.org/officeDocument/2006/relationships/hyperlink" Target="https://www.finlex.fi/fi/laki/ajantasa/2006/20060395" TargetMode="External"/><Relationship Id="rId65" Type="http://schemas.openxmlformats.org/officeDocument/2006/relationships/hyperlink" Target="https://www.finlex.fi/fi/laki/ajantasa/2016/20160071" TargetMode="External"/><Relationship Id="rId73" Type="http://schemas.openxmlformats.org/officeDocument/2006/relationships/hyperlink" Target="https://www.finlex.fi/fi/laki/ajantasa/1992/19921535" TargetMode="External"/><Relationship Id="rId78" Type="http://schemas.openxmlformats.org/officeDocument/2006/relationships/hyperlink" Target="https://www.finlex.fi/fi/laki/ajantasa/1992/19921535" TargetMode="External"/><Relationship Id="rId81" Type="http://schemas.openxmlformats.org/officeDocument/2006/relationships/hyperlink" Target="https://www.finlex.fi/fi/laki/ajantasa/1992/19921535" TargetMode="External"/><Relationship Id="rId86" Type="http://schemas.openxmlformats.org/officeDocument/2006/relationships/hyperlink" Target="https://finlex.fi/fi/laki/alkup/2023/20231193" TargetMode="External"/><Relationship Id="rId94" Type="http://schemas.openxmlformats.org/officeDocument/2006/relationships/hyperlink" Target="https://finlex.fi/fi/laki/alkup/2023/20231193" TargetMode="External"/><Relationship Id="rId99" Type="http://schemas.openxmlformats.org/officeDocument/2006/relationships/hyperlink" Target="https://finlex.fi/fi/laki/alkup/2023/20231193" TargetMode="External"/><Relationship Id="rId101" Type="http://schemas.openxmlformats.org/officeDocument/2006/relationships/hyperlink" Target="https://finlex.fi/fi/laki/alkup/2023/20231193" TargetMode="External"/><Relationship Id="rId122" Type="http://schemas.openxmlformats.org/officeDocument/2006/relationships/hyperlink" Target="https://www.finlex.fi/fi/laki/ajantasa/1992/19921535" TargetMode="External"/><Relationship Id="rId130" Type="http://schemas.openxmlformats.org/officeDocument/2006/relationships/hyperlink" Target="https://finlex.fi/fi/laki/alkup/2023/20231194" TargetMode="External"/><Relationship Id="rId135" Type="http://schemas.openxmlformats.org/officeDocument/2006/relationships/hyperlink" Target="https://www.finlex.fi/fi/laki/ajantasa/1992/19921535" TargetMode="External"/><Relationship Id="rId143" Type="http://schemas.openxmlformats.org/officeDocument/2006/relationships/hyperlink" Target="https://www.finlex.fi/fi/laki/alkup/2023/20231026" TargetMode="External"/><Relationship Id="rId148" Type="http://schemas.openxmlformats.org/officeDocument/2006/relationships/hyperlink" Target="https://www.finlex.fi/fi/laki/ajantasa/2012/20120484" TargetMode="External"/><Relationship Id="rId151" Type="http://schemas.openxmlformats.org/officeDocument/2006/relationships/hyperlink" Target="https://www.finlex.fi/fi/laki/ajantasa/1992/19921535" TargetMode="External"/><Relationship Id="rId156" Type="http://schemas.openxmlformats.org/officeDocument/2006/relationships/hyperlink" Target="https://www.finlex.fi/fi/laki/ajantasa/1992/19921535" TargetMode="External"/><Relationship Id="rId4" Type="http://schemas.openxmlformats.org/officeDocument/2006/relationships/hyperlink" Target="https://www.finlex.fi/fi/laki/ajantasa/1992/19921535" TargetMode="External"/><Relationship Id="rId9" Type="http://schemas.openxmlformats.org/officeDocument/2006/relationships/hyperlink" Target="https://www.finlex.fi/fi/laki/ajantasa/1992/19921535" TargetMode="External"/><Relationship Id="rId13" Type="http://schemas.openxmlformats.org/officeDocument/2006/relationships/hyperlink" Target="https://www.finlex.fi/fi/laki/ajantasa/1992/19921535" TargetMode="External"/><Relationship Id="rId18" Type="http://schemas.openxmlformats.org/officeDocument/2006/relationships/hyperlink" Target="https://www.finlex.fi/fi/laki/ajantasa/1992/19921535" TargetMode="External"/><Relationship Id="rId39" Type="http://schemas.openxmlformats.org/officeDocument/2006/relationships/hyperlink" Target="https://www.finlex.fi/fi/laki/ajantasa/1992/19921535" TargetMode="External"/><Relationship Id="rId109" Type="http://schemas.openxmlformats.org/officeDocument/2006/relationships/hyperlink" Target="https://finlex.fi/fi/laki/alkup/2023/20231193" TargetMode="External"/><Relationship Id="rId34" Type="http://schemas.openxmlformats.org/officeDocument/2006/relationships/hyperlink" Target="https://finlex.fi/fi/laki/ajantasa/2004/20041224" TargetMode="External"/><Relationship Id="rId50" Type="http://schemas.openxmlformats.org/officeDocument/2006/relationships/hyperlink" Target="https://www.finlex.fi/fi/laki/ajantasa/1992/19921535" TargetMode="External"/><Relationship Id="rId55" Type="http://schemas.openxmlformats.org/officeDocument/2006/relationships/hyperlink" Target="https://www.finlex.fi/fi/laki/ajantasa/1992/19921535" TargetMode="External"/><Relationship Id="rId76" Type="http://schemas.openxmlformats.org/officeDocument/2006/relationships/hyperlink" Target="https://www.finlex.fi/fi/laki/ajantasa/1992/19921535" TargetMode="External"/><Relationship Id="rId97" Type="http://schemas.openxmlformats.org/officeDocument/2006/relationships/hyperlink" Target="https://finlex.fi/fi/laki/alkup/2023/20231193" TargetMode="External"/><Relationship Id="rId104" Type="http://schemas.openxmlformats.org/officeDocument/2006/relationships/hyperlink" Target="https://finlex.fi/fi/laki/alkup/2023/20231193" TargetMode="External"/><Relationship Id="rId120" Type="http://schemas.openxmlformats.org/officeDocument/2006/relationships/hyperlink" Target="https://www.finlex.fi/fi/laki/ajantasa/1992/19921535" TargetMode="External"/><Relationship Id="rId125" Type="http://schemas.openxmlformats.org/officeDocument/2006/relationships/hyperlink" Target="https://www.finlex.fi/fi/laki/ajantasa/1992/19921535" TargetMode="External"/><Relationship Id="rId141" Type="http://schemas.openxmlformats.org/officeDocument/2006/relationships/hyperlink" Target="https://www.finlex.fi/fi/laki/alkup/2023/20231026" TargetMode="External"/><Relationship Id="rId146" Type="http://schemas.openxmlformats.org/officeDocument/2006/relationships/hyperlink" Target="https://www.finlex.fi/fi/laki/ajantasa/1992/19921535" TargetMode="External"/><Relationship Id="rId7" Type="http://schemas.openxmlformats.org/officeDocument/2006/relationships/hyperlink" Target="https://www.finlex.fi/fi/laki/ajantasa/1992/19921535" TargetMode="External"/><Relationship Id="rId71" Type="http://schemas.openxmlformats.org/officeDocument/2006/relationships/hyperlink" Target="https://www.finlex.fi/fi/laki/ajantasa/1992/19921535" TargetMode="External"/><Relationship Id="rId92" Type="http://schemas.openxmlformats.org/officeDocument/2006/relationships/hyperlink" Target="https://finlex.fi/fi/laki/alkup/2023/20231193" TargetMode="External"/><Relationship Id="rId2" Type="http://schemas.openxmlformats.org/officeDocument/2006/relationships/hyperlink" Target="https://www.finlex.fi/fi/laki/ajantasa/1992/19921535" TargetMode="External"/><Relationship Id="rId29" Type="http://schemas.openxmlformats.org/officeDocument/2006/relationships/hyperlink" Target="https://www.finlex.fi/fi/laki/ajantasa/1992/19921535" TargetMode="External"/><Relationship Id="rId24" Type="http://schemas.openxmlformats.org/officeDocument/2006/relationships/hyperlink" Target="https://finlex.fi/fi/laki/ajantasa/2004/20041224" TargetMode="External"/><Relationship Id="rId40" Type="http://schemas.openxmlformats.org/officeDocument/2006/relationships/hyperlink" Target="https://www.finlex.fi/fi/laki/ajantasa/1992/19921535" TargetMode="External"/><Relationship Id="rId45" Type="http://schemas.openxmlformats.org/officeDocument/2006/relationships/hyperlink" Target="https://www.finlex.fi/fi/laki/smur/2004/20041224" TargetMode="External"/><Relationship Id="rId66" Type="http://schemas.openxmlformats.org/officeDocument/2006/relationships/hyperlink" Target="https://www.finlex.fi/fi/laki/ajantasa/1992/19921535" TargetMode="External"/><Relationship Id="rId87" Type="http://schemas.openxmlformats.org/officeDocument/2006/relationships/hyperlink" Target="https://finlex.fi/fi/laki/alkup/2023/20231193" TargetMode="External"/><Relationship Id="rId110" Type="http://schemas.openxmlformats.org/officeDocument/2006/relationships/hyperlink" Target="https://finlex.fi/fi/laki/alkup/2023/20231193" TargetMode="External"/><Relationship Id="rId115" Type="http://schemas.openxmlformats.org/officeDocument/2006/relationships/hyperlink" Target="https://finlex.fi/fi/laki/alkup/2023/20231193" TargetMode="External"/><Relationship Id="rId131" Type="http://schemas.openxmlformats.org/officeDocument/2006/relationships/hyperlink" Target="https://finlex.fi/fi/laki/alkup/2023/20231194" TargetMode="External"/><Relationship Id="rId136" Type="http://schemas.openxmlformats.org/officeDocument/2006/relationships/hyperlink" Target="https://www.finlex.fi/fi/laki/ajantasa/1992/19921535" TargetMode="External"/><Relationship Id="rId157" Type="http://schemas.openxmlformats.org/officeDocument/2006/relationships/hyperlink" Target="https://www.finlex.fi/fi/laki/ajantasa/1992/19921535" TargetMode="External"/><Relationship Id="rId61" Type="http://schemas.openxmlformats.org/officeDocument/2006/relationships/hyperlink" Target="https://www.finlex.fi/fi/laki/ajantasa/2006/20060395" TargetMode="External"/><Relationship Id="rId82" Type="http://schemas.openxmlformats.org/officeDocument/2006/relationships/hyperlink" Target="https://www.finlex.fi/fi/laki/ajantasa/1992/19921535" TargetMode="External"/><Relationship Id="rId152" Type="http://schemas.openxmlformats.org/officeDocument/2006/relationships/hyperlink" Target="https://www.finlex.fi/fi/laki/ajantasa/1992/19921535" TargetMode="External"/><Relationship Id="rId19" Type="http://schemas.openxmlformats.org/officeDocument/2006/relationships/hyperlink" Target="https://www.finlex.fi/fi/laki/ajantasa/1992/19921535" TargetMode="External"/><Relationship Id="rId14" Type="http://schemas.openxmlformats.org/officeDocument/2006/relationships/hyperlink" Target="https://www.finlex.fi/fi/laki/ajantasa/1992/19921535" TargetMode="External"/><Relationship Id="rId30" Type="http://schemas.openxmlformats.org/officeDocument/2006/relationships/hyperlink" Target="https://www.finlex.fi/fi/laki/ajantasa/1992/19921535" TargetMode="External"/><Relationship Id="rId35" Type="http://schemas.openxmlformats.org/officeDocument/2006/relationships/hyperlink" Target="https://www.finlex.fi/fi/laki/ajantasa/1992/19921535" TargetMode="External"/><Relationship Id="rId56" Type="http://schemas.openxmlformats.org/officeDocument/2006/relationships/hyperlink" Target="https://www.finlex.fi/fi/laki/ajantasa/1992/19921535" TargetMode="External"/><Relationship Id="rId77" Type="http://schemas.openxmlformats.org/officeDocument/2006/relationships/hyperlink" Target="https://www.finlex.fi/fi/laki/ajantasa/1992/19921535" TargetMode="External"/><Relationship Id="rId100" Type="http://schemas.openxmlformats.org/officeDocument/2006/relationships/hyperlink" Target="https://finlex.fi/fi/laki/alkup/2023/20231193" TargetMode="External"/><Relationship Id="rId105" Type="http://schemas.openxmlformats.org/officeDocument/2006/relationships/hyperlink" Target="https://finlex.fi/fi/laki/alkup/2023/20231193" TargetMode="External"/><Relationship Id="rId126" Type="http://schemas.openxmlformats.org/officeDocument/2006/relationships/hyperlink" Target="https://www.finlex.fi/fi/laki/alkup/2023/20231026" TargetMode="External"/><Relationship Id="rId147" Type="http://schemas.openxmlformats.org/officeDocument/2006/relationships/hyperlink" Target="https://www.finlex.fi/fi/laki/ajantasa/1992/19921535" TargetMode="External"/><Relationship Id="rId8" Type="http://schemas.openxmlformats.org/officeDocument/2006/relationships/hyperlink" Target="https://www.kuntaliitto.fi/sites/default/files/media/file/Kuntien%20veroprosentit%202024.pdf" TargetMode="External"/><Relationship Id="rId51" Type="http://schemas.openxmlformats.org/officeDocument/2006/relationships/hyperlink" Target="https://finlex.fi/fi/laki/ajantasa/1992/19921535" TargetMode="External"/><Relationship Id="rId72" Type="http://schemas.openxmlformats.org/officeDocument/2006/relationships/hyperlink" Target="https://www.finlex.fi/fi/laki/ajantasa/1992/19921535" TargetMode="External"/><Relationship Id="rId93" Type="http://schemas.openxmlformats.org/officeDocument/2006/relationships/hyperlink" Target="https://finlex.fi/fi/laki/alkup/2023/20231193" TargetMode="External"/><Relationship Id="rId98" Type="http://schemas.openxmlformats.org/officeDocument/2006/relationships/hyperlink" Target="https://finlex.fi/fi/laki/alkup/2023/20231193" TargetMode="External"/><Relationship Id="rId121" Type="http://schemas.openxmlformats.org/officeDocument/2006/relationships/hyperlink" Target="https://www.finlex.fi/fi/laki/ajantasa/1992/19921535" TargetMode="External"/><Relationship Id="rId142" Type="http://schemas.openxmlformats.org/officeDocument/2006/relationships/hyperlink" Target="https://www.finlex.fi/fi/laki/alkup/2023/20231026" TargetMode="External"/><Relationship Id="rId3" Type="http://schemas.openxmlformats.org/officeDocument/2006/relationships/hyperlink" Target="https://www.finlex.fi/fi/laki/ajantasa/1998/19980555" TargetMode="External"/><Relationship Id="rId25" Type="http://schemas.openxmlformats.org/officeDocument/2006/relationships/hyperlink" Target="https://www.finlex.fi/fi/laki/ajantasa/1992/19921535" TargetMode="External"/><Relationship Id="rId46" Type="http://schemas.openxmlformats.org/officeDocument/2006/relationships/hyperlink" Target="https://www.finlex.fi/fi/laki/smur/2004/20041224" TargetMode="External"/><Relationship Id="rId67" Type="http://schemas.openxmlformats.org/officeDocument/2006/relationships/hyperlink" Target="https://www.finlex.fi/fi/laki/ajantasa/1992/19921535" TargetMode="External"/><Relationship Id="rId116" Type="http://schemas.openxmlformats.org/officeDocument/2006/relationships/hyperlink" Target="https://finlex.fi/fi/laki/alkup/2023/20231193" TargetMode="External"/><Relationship Id="rId137" Type="http://schemas.openxmlformats.org/officeDocument/2006/relationships/hyperlink" Target="https://www.finlex.fi/fi/laki/ajantasa/1992/19921535" TargetMode="External"/><Relationship Id="rId158" Type="http://schemas.openxmlformats.org/officeDocument/2006/relationships/hyperlink" Target="https://www.finlex.fi/fi/laki/ajantasa/1992/19921535"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finlex.fi/fi/laki/ajantasa/2002/20021290" TargetMode="External"/><Relationship Id="rId13" Type="http://schemas.openxmlformats.org/officeDocument/2006/relationships/hyperlink" Target="https://www.vero.fi/yritykset-ja-yhteisot/verot-ja-maksut/yritys_tyonantajana/sosiaalivakuutusmaksut/" TargetMode="External"/><Relationship Id="rId18" Type="http://schemas.openxmlformats.org/officeDocument/2006/relationships/hyperlink" Target="https://www.vero.fi/yritykset-ja-yhteisot/verot-ja-maksut/yritys_tyonantajana/sosiaalivakuutusmaksut/" TargetMode="External"/><Relationship Id="rId3" Type="http://schemas.openxmlformats.org/officeDocument/2006/relationships/hyperlink" Target="https://stat.fi/tilasto/khi" TargetMode="External"/><Relationship Id="rId7" Type="http://schemas.openxmlformats.org/officeDocument/2006/relationships/hyperlink" Target="https://valtioneuvosto.fi/paatokset/paatos?decisionId=0900908f80851059" TargetMode="External"/><Relationship Id="rId12" Type="http://schemas.openxmlformats.org/officeDocument/2006/relationships/hyperlink" Target="https://finlex.fi/fi/laki/ajantasa/2002/20021290" TargetMode="External"/><Relationship Id="rId17" Type="http://schemas.openxmlformats.org/officeDocument/2006/relationships/hyperlink" Target="https://www.vero.fi/yritykset-ja-yhteisot/verot-ja-maksut/yritys_tyonantajana/sosiaalivakuutusmaksut/" TargetMode="External"/><Relationship Id="rId2" Type="http://schemas.openxmlformats.org/officeDocument/2006/relationships/hyperlink" Target="https://stat.fi/tilasto/khi" TargetMode="External"/><Relationship Id="rId16" Type="http://schemas.openxmlformats.org/officeDocument/2006/relationships/hyperlink" Target="https://www.vero.fi/yritykset-ja-yhteisot/verot-ja-maksut/yritys_tyonantajana/sosiaalivakuutusmaksut/" TargetMode="External"/><Relationship Id="rId20" Type="http://schemas.openxmlformats.org/officeDocument/2006/relationships/printerSettings" Target="../printerSettings/printerSettings2.bin"/><Relationship Id="rId1" Type="http://schemas.openxmlformats.org/officeDocument/2006/relationships/hyperlink" Target="https://pxdata.stat.fi/PxWeb/pxweb/fi/StatFin/StatFin__jmhi/statfin_jmhi_pxt_11m2.px/" TargetMode="External"/><Relationship Id="rId6" Type="http://schemas.openxmlformats.org/officeDocument/2006/relationships/hyperlink" Target="https://valtioneuvosto.fi/paatokset/paatos?decisionId=0900908f80851059" TargetMode="External"/><Relationship Id="rId11" Type="http://schemas.openxmlformats.org/officeDocument/2006/relationships/hyperlink" Target="https://finlex.fi/fi/laki/ajantasa/2002/20021290" TargetMode="External"/><Relationship Id="rId5" Type="http://schemas.openxmlformats.org/officeDocument/2006/relationships/hyperlink" Target="https://pxdata.stat.fi/PxWeb/pxweb/fi/StatFin/StatFin__ati/statfin_ati_pxt_11zt.px/" TargetMode="External"/><Relationship Id="rId15" Type="http://schemas.openxmlformats.org/officeDocument/2006/relationships/hyperlink" Target="https://www.vero.fi/yritykset-ja-yhteisot/verot-ja-maksut/yritys_tyonantajana/sosiaalivakuutusmaksut/" TargetMode="External"/><Relationship Id="rId10" Type="http://schemas.openxmlformats.org/officeDocument/2006/relationships/hyperlink" Target="https://www.vero.fi/yritykset-ja-yhteisot/verot-ja-maksut/yritys_tyonantajana/sosiaalivakuutusmaksut/" TargetMode="External"/><Relationship Id="rId19" Type="http://schemas.openxmlformats.org/officeDocument/2006/relationships/hyperlink" Target="https://www.kela.fi/kansanelakeindeksi" TargetMode="External"/><Relationship Id="rId4" Type="http://schemas.openxmlformats.org/officeDocument/2006/relationships/hyperlink" Target="https://pxdata.stat.fi/PxWeb/pxweb/fi/StatFin/StatFin__ati/statfin_ati_pxt_122j.px/" TargetMode="External"/><Relationship Id="rId9" Type="http://schemas.openxmlformats.org/officeDocument/2006/relationships/hyperlink" Target="https://www.vero.fi/yritykset-ja-yhteisot/verot-ja-maksut/yritys_tyonantajana/sosiaalivakuutusmaksut/" TargetMode="External"/><Relationship Id="rId14" Type="http://schemas.openxmlformats.org/officeDocument/2006/relationships/hyperlink" Target="https://finlex.fi/fi/laki/ajantasa/2004/20041224"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inlex.fi/fi/laki/ajantasa/2014/20140938" TargetMode="External"/><Relationship Id="rId13" Type="http://schemas.openxmlformats.org/officeDocument/2006/relationships/hyperlink" Target="https://www.finlex.fi/fi/laki/ajantasa/2014/20140938" TargetMode="External"/><Relationship Id="rId18" Type="http://schemas.openxmlformats.org/officeDocument/2006/relationships/hyperlink" Target="https://www.finlex.fi/fi/laki/ajantasa/2014/20140938" TargetMode="External"/><Relationship Id="rId3" Type="http://schemas.openxmlformats.org/officeDocument/2006/relationships/hyperlink" Target="https://www.finlex.fi/fi/laki/ajantasa/2014/20140938" TargetMode="External"/><Relationship Id="rId21" Type="http://schemas.openxmlformats.org/officeDocument/2006/relationships/hyperlink" Target="https://www.finlex.fi/fi/laki/ajantasa/2014/20140938" TargetMode="External"/><Relationship Id="rId7" Type="http://schemas.openxmlformats.org/officeDocument/2006/relationships/hyperlink" Target="https://www.finlex.fi/fi/laki/ajantasa/2014/20140938" TargetMode="External"/><Relationship Id="rId12" Type="http://schemas.openxmlformats.org/officeDocument/2006/relationships/hyperlink" Target="https://www.finlex.fi/fi/laki/ajantasa/2014/20140938" TargetMode="External"/><Relationship Id="rId17" Type="http://schemas.openxmlformats.org/officeDocument/2006/relationships/hyperlink" Target="https://www.finlex.fi/fi/laki/ajantasa/2014/20140938" TargetMode="External"/><Relationship Id="rId2" Type="http://schemas.openxmlformats.org/officeDocument/2006/relationships/hyperlink" Target="https://www.finlex.fi/fi/laki/ajantasa/2014/20140938" TargetMode="External"/><Relationship Id="rId16" Type="http://schemas.openxmlformats.org/officeDocument/2006/relationships/hyperlink" Target="https://www.finlex.fi/fi/laki/ajantasa/2014/20140938" TargetMode="External"/><Relationship Id="rId20" Type="http://schemas.openxmlformats.org/officeDocument/2006/relationships/hyperlink" Target="https://www.finlex.fi/fi/laki/ajantasa/2014/20140938" TargetMode="External"/><Relationship Id="rId1" Type="http://schemas.openxmlformats.org/officeDocument/2006/relationships/hyperlink" Target="https://www.finlex.fi/fi/laki/ajantasa/2014/20140938" TargetMode="External"/><Relationship Id="rId6" Type="http://schemas.openxmlformats.org/officeDocument/2006/relationships/hyperlink" Target="https://www.finlex.fi/fi/laki/ajantasa/2014/20140938" TargetMode="External"/><Relationship Id="rId11" Type="http://schemas.openxmlformats.org/officeDocument/2006/relationships/hyperlink" Target="https://www.finlex.fi/fi/laki/ajantasa/2014/20140938" TargetMode="External"/><Relationship Id="rId5" Type="http://schemas.openxmlformats.org/officeDocument/2006/relationships/hyperlink" Target="https://www.finlex.fi/fi/laki/ajantasa/2014/20140938" TargetMode="External"/><Relationship Id="rId15" Type="http://schemas.openxmlformats.org/officeDocument/2006/relationships/hyperlink" Target="https://www.finlex.fi/fi/laki/ajantasa/2014/20140938" TargetMode="External"/><Relationship Id="rId10" Type="http://schemas.openxmlformats.org/officeDocument/2006/relationships/hyperlink" Target="https://www.finlex.fi/fi/laki/ajantasa/2014/20140938" TargetMode="External"/><Relationship Id="rId19" Type="http://schemas.openxmlformats.org/officeDocument/2006/relationships/hyperlink" Target="https://www.finlex.fi/fi/laki/ajantasa/2014/20140938" TargetMode="External"/><Relationship Id="rId4" Type="http://schemas.openxmlformats.org/officeDocument/2006/relationships/hyperlink" Target="https://www.finlex.fi/fi/laki/ajantasa/2014/20140938" TargetMode="External"/><Relationship Id="rId9" Type="http://schemas.openxmlformats.org/officeDocument/2006/relationships/hyperlink" Target="https://www.finlex.fi/fi/laki/ajantasa/2014/20140938" TargetMode="External"/><Relationship Id="rId14" Type="http://schemas.openxmlformats.org/officeDocument/2006/relationships/hyperlink" Target="https://www.finlex.fi/fi/laki/ajantasa/2014/20140938"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www.finlex.fi/fi/laki/alkup/2022/20220977" TargetMode="External"/><Relationship Id="rId18" Type="http://schemas.openxmlformats.org/officeDocument/2006/relationships/hyperlink" Target="https://www.finlex.fi/fi/laki/alkup/2022/20220977" TargetMode="External"/><Relationship Id="rId26" Type="http://schemas.openxmlformats.org/officeDocument/2006/relationships/hyperlink" Target="https://www.finlex.fi/fi/laki/alkup/2022/20220977" TargetMode="External"/><Relationship Id="rId39" Type="http://schemas.openxmlformats.org/officeDocument/2006/relationships/hyperlink" Target="https://www.finlex.fi/fi/laki/alkup/2022/20220977" TargetMode="External"/><Relationship Id="rId21" Type="http://schemas.openxmlformats.org/officeDocument/2006/relationships/hyperlink" Target="https://www.finlex.fi/fi/laki/ajantasa/2007/20070571" TargetMode="External"/><Relationship Id="rId34" Type="http://schemas.openxmlformats.org/officeDocument/2006/relationships/hyperlink" Target="https://www.finlex.fi/fi/laki/alkup/2022/20220977" TargetMode="External"/><Relationship Id="rId42" Type="http://schemas.openxmlformats.org/officeDocument/2006/relationships/hyperlink" Target="https://www.finlex.fi/fi/laki/alkup/2022/20220977" TargetMode="External"/><Relationship Id="rId47" Type="http://schemas.openxmlformats.org/officeDocument/2006/relationships/hyperlink" Target="https://www.finlex.fi/fi/laki/alkup/2023/20231298" TargetMode="External"/><Relationship Id="rId50" Type="http://schemas.openxmlformats.org/officeDocument/2006/relationships/hyperlink" Target="https://www.finlex.fi/fi/laki/alkup/2023/20231298" TargetMode="External"/><Relationship Id="rId55" Type="http://schemas.openxmlformats.org/officeDocument/2006/relationships/hyperlink" Target="https://www.finlex.fi/fi/laki/alkup/2023/20231298" TargetMode="External"/><Relationship Id="rId7" Type="http://schemas.openxmlformats.org/officeDocument/2006/relationships/hyperlink" Target="https://www.finlex.fi/fi/laki/alkup/2022/20220977" TargetMode="External"/><Relationship Id="rId12" Type="http://schemas.openxmlformats.org/officeDocument/2006/relationships/hyperlink" Target="https://www.finlex.fi/fi/laki/alkup/2022/20220977" TargetMode="External"/><Relationship Id="rId17" Type="http://schemas.openxmlformats.org/officeDocument/2006/relationships/hyperlink" Target="https://www.finlex.fi/fi/laki/alkup/2022/20220977" TargetMode="External"/><Relationship Id="rId25" Type="http://schemas.openxmlformats.org/officeDocument/2006/relationships/hyperlink" Target="https://www.finlex.fi/fi/laki/alkup/2022/20220977" TargetMode="External"/><Relationship Id="rId33" Type="http://schemas.openxmlformats.org/officeDocument/2006/relationships/hyperlink" Target="https://www.finlex.fi/fi/laki/alkup/2022/20220977" TargetMode="External"/><Relationship Id="rId38" Type="http://schemas.openxmlformats.org/officeDocument/2006/relationships/hyperlink" Target="https://www.finlex.fi/fi/laki/alkup/2022/20220977" TargetMode="External"/><Relationship Id="rId46" Type="http://schemas.openxmlformats.org/officeDocument/2006/relationships/hyperlink" Target="https://www.finlex.fi/fi/laki/alkup/2023/20231298" TargetMode="External"/><Relationship Id="rId2" Type="http://schemas.openxmlformats.org/officeDocument/2006/relationships/hyperlink" Target="https://www.finlex.fi/fi/laki/ajantasa/2007/20070571" TargetMode="External"/><Relationship Id="rId16" Type="http://schemas.openxmlformats.org/officeDocument/2006/relationships/hyperlink" Target="https://www.finlex.fi/fi/laki/alkup/2022/20220977" TargetMode="External"/><Relationship Id="rId20" Type="http://schemas.openxmlformats.org/officeDocument/2006/relationships/hyperlink" Target="https://www.finlex.fi/fi/laki/ajantasa/2007/20070571" TargetMode="External"/><Relationship Id="rId29" Type="http://schemas.openxmlformats.org/officeDocument/2006/relationships/hyperlink" Target="https://www.finlex.fi/fi/laki/alkup/2022/20220977" TargetMode="External"/><Relationship Id="rId41" Type="http://schemas.openxmlformats.org/officeDocument/2006/relationships/hyperlink" Target="https://www.finlex.fi/fi/laki/alkup/2022/20220977" TargetMode="External"/><Relationship Id="rId54" Type="http://schemas.openxmlformats.org/officeDocument/2006/relationships/hyperlink" Target="https://www.finlex.fi/fi/laki/alkup/2023/20231298" TargetMode="External"/><Relationship Id="rId1" Type="http://schemas.openxmlformats.org/officeDocument/2006/relationships/hyperlink" Target="https://www.finlex.fi/fi/laki/ajantasa/2007/20070571" TargetMode="External"/><Relationship Id="rId6" Type="http://schemas.openxmlformats.org/officeDocument/2006/relationships/hyperlink" Target="https://www.finlex.fi/fi/laki/ajantasa/2007/20070571" TargetMode="External"/><Relationship Id="rId11" Type="http://schemas.openxmlformats.org/officeDocument/2006/relationships/hyperlink" Target="https://www.finlex.fi/fi/laki/alkup/2022/20220977" TargetMode="External"/><Relationship Id="rId24" Type="http://schemas.openxmlformats.org/officeDocument/2006/relationships/hyperlink" Target="https://www.finlex.fi/fi/laki/ajantasa/2007/20070571" TargetMode="External"/><Relationship Id="rId32" Type="http://schemas.openxmlformats.org/officeDocument/2006/relationships/hyperlink" Target="https://www.finlex.fi/fi/laki/alkup/2022/20220977" TargetMode="External"/><Relationship Id="rId37" Type="http://schemas.openxmlformats.org/officeDocument/2006/relationships/hyperlink" Target="https://www.finlex.fi/fi/laki/alkup/2022/20220977" TargetMode="External"/><Relationship Id="rId40" Type="http://schemas.openxmlformats.org/officeDocument/2006/relationships/hyperlink" Target="https://www.finlex.fi/fi/laki/alkup/2022/20220977" TargetMode="External"/><Relationship Id="rId45" Type="http://schemas.openxmlformats.org/officeDocument/2006/relationships/hyperlink" Target="https://www.finlex.fi/fi/laki/alkup/2023/20231298" TargetMode="External"/><Relationship Id="rId53" Type="http://schemas.openxmlformats.org/officeDocument/2006/relationships/hyperlink" Target="https://www.finlex.fi/fi/laki/alkup/2023/20231298" TargetMode="External"/><Relationship Id="rId58" Type="http://schemas.openxmlformats.org/officeDocument/2006/relationships/hyperlink" Target="https://www.finlex.fi/fi/laki/alkup/2023/20231298" TargetMode="External"/><Relationship Id="rId5" Type="http://schemas.openxmlformats.org/officeDocument/2006/relationships/hyperlink" Target="https://www.finlex.fi/fi/laki/ajantasa/2007/20070571" TargetMode="External"/><Relationship Id="rId15" Type="http://schemas.openxmlformats.org/officeDocument/2006/relationships/hyperlink" Target="https://www.finlex.fi/fi/laki/alkup/2022/20220977" TargetMode="External"/><Relationship Id="rId23" Type="http://schemas.openxmlformats.org/officeDocument/2006/relationships/hyperlink" Target="https://www.finlex.fi/fi/laki/ajantasa/2007/20070571" TargetMode="External"/><Relationship Id="rId28" Type="http://schemas.openxmlformats.org/officeDocument/2006/relationships/hyperlink" Target="https://www.finlex.fi/fi/laki/alkup/2022/20220977" TargetMode="External"/><Relationship Id="rId36" Type="http://schemas.openxmlformats.org/officeDocument/2006/relationships/hyperlink" Target="https://www.finlex.fi/fi/laki/alkup/2022/20220977" TargetMode="External"/><Relationship Id="rId49" Type="http://schemas.openxmlformats.org/officeDocument/2006/relationships/hyperlink" Target="https://www.finlex.fi/fi/laki/alkup/2023/20231298" TargetMode="External"/><Relationship Id="rId57" Type="http://schemas.openxmlformats.org/officeDocument/2006/relationships/hyperlink" Target="https://www.finlex.fi/fi/laki/alkup/2023/20231298" TargetMode="External"/><Relationship Id="rId10" Type="http://schemas.openxmlformats.org/officeDocument/2006/relationships/hyperlink" Target="https://www.finlex.fi/fi/laki/alkup/2022/20220977" TargetMode="External"/><Relationship Id="rId19" Type="http://schemas.openxmlformats.org/officeDocument/2006/relationships/hyperlink" Target="https://www.finlex.fi/fi/laki/alkup/2022/20220977" TargetMode="External"/><Relationship Id="rId31" Type="http://schemas.openxmlformats.org/officeDocument/2006/relationships/hyperlink" Target="https://www.finlex.fi/fi/laki/alkup/2022/20220977" TargetMode="External"/><Relationship Id="rId44" Type="http://schemas.openxmlformats.org/officeDocument/2006/relationships/hyperlink" Target="https://www.finlex.fi/fi/laki/alkup/2023/20231298" TargetMode="External"/><Relationship Id="rId52" Type="http://schemas.openxmlformats.org/officeDocument/2006/relationships/hyperlink" Target="https://www.finlex.fi/fi/laki/alkup/2023/20231298" TargetMode="External"/><Relationship Id="rId4" Type="http://schemas.openxmlformats.org/officeDocument/2006/relationships/hyperlink" Target="https://www.finlex.fi/fi/laki/ajantasa/2001/20010456" TargetMode="External"/><Relationship Id="rId9" Type="http://schemas.openxmlformats.org/officeDocument/2006/relationships/hyperlink" Target="https://www.finlex.fi/fi/laki/alkup/2022/20220977" TargetMode="External"/><Relationship Id="rId14" Type="http://schemas.openxmlformats.org/officeDocument/2006/relationships/hyperlink" Target="https://www.finlex.fi/fi/laki/alkup/2022/20220977" TargetMode="External"/><Relationship Id="rId22" Type="http://schemas.openxmlformats.org/officeDocument/2006/relationships/hyperlink" Target="https://www.finlex.fi/fi/laki/ajantasa/2007/20070571" TargetMode="External"/><Relationship Id="rId27" Type="http://schemas.openxmlformats.org/officeDocument/2006/relationships/hyperlink" Target="https://www.finlex.fi/fi/laki/alkup/2022/20220977" TargetMode="External"/><Relationship Id="rId30" Type="http://schemas.openxmlformats.org/officeDocument/2006/relationships/hyperlink" Target="https://www.finlex.fi/fi/laki/alkup/2022/20220977" TargetMode="External"/><Relationship Id="rId35" Type="http://schemas.openxmlformats.org/officeDocument/2006/relationships/hyperlink" Target="https://www.finlex.fi/fi/laki/alkup/2022/20220977" TargetMode="External"/><Relationship Id="rId43" Type="http://schemas.openxmlformats.org/officeDocument/2006/relationships/hyperlink" Target="https://www.finlex.fi/fi/laki/alkup/2023/20231298" TargetMode="External"/><Relationship Id="rId48" Type="http://schemas.openxmlformats.org/officeDocument/2006/relationships/hyperlink" Target="https://www.finlex.fi/fi/laki/alkup/2023/20231298" TargetMode="External"/><Relationship Id="rId56" Type="http://schemas.openxmlformats.org/officeDocument/2006/relationships/hyperlink" Target="https://www.finlex.fi/fi/laki/alkup/2023/20231298" TargetMode="External"/><Relationship Id="rId8" Type="http://schemas.openxmlformats.org/officeDocument/2006/relationships/hyperlink" Target="https://www.finlex.fi/fi/laki/alkup/2022/20220977" TargetMode="External"/><Relationship Id="rId51" Type="http://schemas.openxmlformats.org/officeDocument/2006/relationships/hyperlink" Target="https://www.finlex.fi/fi/laki/alkup/2023/20231298" TargetMode="External"/><Relationship Id="rId3" Type="http://schemas.openxmlformats.org/officeDocument/2006/relationships/hyperlink" Target="https://www.finlex.fi/fi/laki/ajantasa/2007/20070571"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www.finlex.fi/fi/laki/ajantasa/2010/20100703" TargetMode="External"/><Relationship Id="rId13" Type="http://schemas.openxmlformats.org/officeDocument/2006/relationships/hyperlink" Target="https://www.finlex.fi/fi/laki/ajantasa/2007/20070570" TargetMode="External"/><Relationship Id="rId18" Type="http://schemas.openxmlformats.org/officeDocument/2006/relationships/hyperlink" Target="https://www.finlex.fi/fi/laki/ajantasa/1993/19930781" TargetMode="External"/><Relationship Id="rId26" Type="http://schemas.openxmlformats.org/officeDocument/2006/relationships/hyperlink" Target="https://www.finlex.fi/fi/laki/ajantasa/2007/20070568" TargetMode="External"/><Relationship Id="rId39" Type="http://schemas.openxmlformats.org/officeDocument/2006/relationships/hyperlink" Target="https://www.finlex.fi/fi/laki/ajantasa/2007/20070570" TargetMode="External"/><Relationship Id="rId3" Type="http://schemas.openxmlformats.org/officeDocument/2006/relationships/hyperlink" Target="https://www.finlex.fi/fi/laki/ajantasa/2007/20070568" TargetMode="External"/><Relationship Id="rId21" Type="http://schemas.openxmlformats.org/officeDocument/2006/relationships/hyperlink" Target="https://www.finlex.fi/fi/laki/ajantasa/2007/20070568" TargetMode="External"/><Relationship Id="rId34" Type="http://schemas.openxmlformats.org/officeDocument/2006/relationships/hyperlink" Target="https://www.finlex.fi/fi/laki/ajantasa/2007/20070570" TargetMode="External"/><Relationship Id="rId42" Type="http://schemas.openxmlformats.org/officeDocument/2006/relationships/hyperlink" Target="https://www.finlex.fi/fi/laki/ajantasa/2007/20070570" TargetMode="External"/><Relationship Id="rId7" Type="http://schemas.openxmlformats.org/officeDocument/2006/relationships/hyperlink" Target="https://www.finlex.fi/fi/laki/ajantasa/2007/20070568" TargetMode="External"/><Relationship Id="rId12" Type="http://schemas.openxmlformats.org/officeDocument/2006/relationships/hyperlink" Target="https://www.finlex.fi/fi/laki/alkup/1988/19880123" TargetMode="External"/><Relationship Id="rId17" Type="http://schemas.openxmlformats.org/officeDocument/2006/relationships/hyperlink" Target="https://www.finlex.fi/fi/laki/ajantasa/1993/19930781" TargetMode="External"/><Relationship Id="rId25" Type="http://schemas.openxmlformats.org/officeDocument/2006/relationships/hyperlink" Target="https://www.finlex.fi/fi/laki/ajantasa/2007/20070568" TargetMode="External"/><Relationship Id="rId33" Type="http://schemas.openxmlformats.org/officeDocument/2006/relationships/hyperlink" Target="https://www.finlex.fi/fi/laki/ajantasa/2007/20070568" TargetMode="External"/><Relationship Id="rId38" Type="http://schemas.openxmlformats.org/officeDocument/2006/relationships/hyperlink" Target="https://www.finlex.fi/fi/laki/ajantasa/2007/20070570" TargetMode="External"/><Relationship Id="rId2" Type="http://schemas.openxmlformats.org/officeDocument/2006/relationships/hyperlink" Target="https://www.finlex.fi/fi/laki/ajantasa/2007/20070568" TargetMode="External"/><Relationship Id="rId16" Type="http://schemas.openxmlformats.org/officeDocument/2006/relationships/hyperlink" Target="https://www.finlex.fi/fi/laki/ajantasa/2007/20070568" TargetMode="External"/><Relationship Id="rId20" Type="http://schemas.openxmlformats.org/officeDocument/2006/relationships/hyperlink" Target="https://www.finlex.fi/fi/laki/ajantasa/1993/19930781" TargetMode="External"/><Relationship Id="rId29" Type="http://schemas.openxmlformats.org/officeDocument/2006/relationships/hyperlink" Target="https://www.finlex.fi/fi/laki/ajantasa/2007/20070568" TargetMode="External"/><Relationship Id="rId41" Type="http://schemas.openxmlformats.org/officeDocument/2006/relationships/hyperlink" Target="https://www.finlex.fi/fi/laki/ajantasa/2007/20070570" TargetMode="External"/><Relationship Id="rId1" Type="http://schemas.openxmlformats.org/officeDocument/2006/relationships/hyperlink" Target="https://www.finlex.fi/fi/laki/ajantasa/1977/19770119" TargetMode="External"/><Relationship Id="rId6" Type="http://schemas.openxmlformats.org/officeDocument/2006/relationships/hyperlink" Target="https://www.finlex.fi/fi/laki/ajantasa/2007/20070568" TargetMode="External"/><Relationship Id="rId11" Type="http://schemas.openxmlformats.org/officeDocument/2006/relationships/hyperlink" Target="https://www.finlex.fi/fi/laki/ajantasa/1977/19770119" TargetMode="External"/><Relationship Id="rId24" Type="http://schemas.openxmlformats.org/officeDocument/2006/relationships/hyperlink" Target="https://www.finlex.fi/fi/laki/ajantasa/2007/20070568" TargetMode="External"/><Relationship Id="rId32" Type="http://schemas.openxmlformats.org/officeDocument/2006/relationships/hyperlink" Target="https://www.finlex.fi/fi/laki/ajantasa/1977/19770119" TargetMode="External"/><Relationship Id="rId37" Type="http://schemas.openxmlformats.org/officeDocument/2006/relationships/hyperlink" Target="https://www.finlex.fi/fi/laki/alkup/1988/19880123" TargetMode="External"/><Relationship Id="rId40" Type="http://schemas.openxmlformats.org/officeDocument/2006/relationships/hyperlink" Target="https://www.finlex.fi/fi/laki/ajantasa/2007/20070570" TargetMode="External"/><Relationship Id="rId5" Type="http://schemas.openxmlformats.org/officeDocument/2006/relationships/hyperlink" Target="https://www.finlex.fi/fi/laki/ajantasa/2007/20070568" TargetMode="External"/><Relationship Id="rId15" Type="http://schemas.openxmlformats.org/officeDocument/2006/relationships/hyperlink" Target="https://www.finlex.fi/fi/laki/ajantasa/2007/20070568" TargetMode="External"/><Relationship Id="rId23" Type="http://schemas.openxmlformats.org/officeDocument/2006/relationships/hyperlink" Target="https://www.finlex.fi/fi/laki/ajantasa/2007/20070568" TargetMode="External"/><Relationship Id="rId28" Type="http://schemas.openxmlformats.org/officeDocument/2006/relationships/hyperlink" Target="https://www.finlex.fi/fi/laki/ajantasa/2007/20070568" TargetMode="External"/><Relationship Id="rId36" Type="http://schemas.openxmlformats.org/officeDocument/2006/relationships/hyperlink" Target="https://www.finlex.fi/fi/laki/ajantasa/2007/20070570" TargetMode="External"/><Relationship Id="rId10" Type="http://schemas.openxmlformats.org/officeDocument/2006/relationships/hyperlink" Target="https://www.finlex.fi/fi/laki/ajantasa/2007/20070568" TargetMode="External"/><Relationship Id="rId19" Type="http://schemas.openxmlformats.org/officeDocument/2006/relationships/hyperlink" Target="https://www.finlex.fi/fi/laki/ajantasa/1993/19930781" TargetMode="External"/><Relationship Id="rId31" Type="http://schemas.openxmlformats.org/officeDocument/2006/relationships/hyperlink" Target="https://www.finlex.fi/fi/laki/ajantasa/1977/19770119" TargetMode="External"/><Relationship Id="rId44" Type="http://schemas.openxmlformats.org/officeDocument/2006/relationships/hyperlink" Target="https://www.finlex.fi/fi/laki/ajantasa/2007/20070568" TargetMode="External"/><Relationship Id="rId4" Type="http://schemas.openxmlformats.org/officeDocument/2006/relationships/hyperlink" Target="https://www.finlex.fi/fi/laki/ajantasa/2007/20070568" TargetMode="External"/><Relationship Id="rId9" Type="http://schemas.openxmlformats.org/officeDocument/2006/relationships/hyperlink" Target="https://www.finlex.fi/fi/laki/ajantasa/2007/20070568" TargetMode="External"/><Relationship Id="rId14" Type="http://schemas.openxmlformats.org/officeDocument/2006/relationships/hyperlink" Target="https://www.finlex.fi/fi/laki/ajantasa/1993/19930781" TargetMode="External"/><Relationship Id="rId22" Type="http://schemas.openxmlformats.org/officeDocument/2006/relationships/hyperlink" Target="https://www.finlex.fi/fi/laki/ajantasa/2007/20070568" TargetMode="External"/><Relationship Id="rId27" Type="http://schemas.openxmlformats.org/officeDocument/2006/relationships/hyperlink" Target="https://www.finlex.fi/fi/laki/ajantasa/2007/20070568" TargetMode="External"/><Relationship Id="rId30" Type="http://schemas.openxmlformats.org/officeDocument/2006/relationships/hyperlink" Target="https://www.finlex.fi/fi/laki/ajantasa/1977/19770119" TargetMode="External"/><Relationship Id="rId35" Type="http://schemas.openxmlformats.org/officeDocument/2006/relationships/hyperlink" Target="https://www.finlex.fi/fi/laki/ajantasa/2007/20070570" TargetMode="External"/><Relationship Id="rId43" Type="http://schemas.openxmlformats.org/officeDocument/2006/relationships/hyperlink" Target="https://www.finlex.fi/fi/laki/ajantasa/2007/20070570"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www.finlex.fi/fi/laki/alkup/2023/20231048" TargetMode="External"/><Relationship Id="rId3" Type="http://schemas.openxmlformats.org/officeDocument/2006/relationships/hyperlink" Target="https://www.finlex.fi/fi/laki/ajantasa/2005/20051142" TargetMode="External"/><Relationship Id="rId7" Type="http://schemas.openxmlformats.org/officeDocument/2006/relationships/hyperlink" Target="https://www.finlex.fi/fi/laki/alkup/2023/20231109" TargetMode="External"/><Relationship Id="rId2" Type="http://schemas.openxmlformats.org/officeDocument/2006/relationships/hyperlink" Target="https://www.finlex.fi/fi/laki/ajantasa/2005/20051142" TargetMode="External"/><Relationship Id="rId1" Type="http://schemas.openxmlformats.org/officeDocument/2006/relationships/hyperlink" Target="https://www.finlex.fi/fi/laki/ajantasa/1992/19920654" TargetMode="External"/><Relationship Id="rId6" Type="http://schemas.openxmlformats.org/officeDocument/2006/relationships/hyperlink" Target="https://www.finlex.fi/fi/laki/alkup/2023/20231109" TargetMode="External"/><Relationship Id="rId5" Type="http://schemas.openxmlformats.org/officeDocument/2006/relationships/hyperlink" Target="https://www.finlex.fi/fi/laki/alkup/2023/20231109" TargetMode="External"/><Relationship Id="rId4" Type="http://schemas.openxmlformats.org/officeDocument/2006/relationships/hyperlink" Target="https://www.finlex.fi/fi/laki/ajantasa/2005/20051142" TargetMode="External"/><Relationship Id="rId9" Type="http://schemas.openxmlformats.org/officeDocument/2006/relationships/hyperlink" Target="https://www.finlex.fi/fi/laki/ajantasa/1992/19920654"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www.finlex.fi/fi/laki/ajantasa/1996/19961128" TargetMode="External"/><Relationship Id="rId13" Type="http://schemas.openxmlformats.org/officeDocument/2006/relationships/hyperlink" Target="https://www.finlex.fi/fi/laki/ajantasa/1996/19961128" TargetMode="External"/><Relationship Id="rId18" Type="http://schemas.openxmlformats.org/officeDocument/2006/relationships/hyperlink" Target="https://www.finlex.fi/fi/laki/alkup/2023/20231296" TargetMode="External"/><Relationship Id="rId3" Type="http://schemas.openxmlformats.org/officeDocument/2006/relationships/hyperlink" Target="https://www.finlex.fi/fi/laki/ajantasa/1996/19961128" TargetMode="External"/><Relationship Id="rId21" Type="http://schemas.openxmlformats.org/officeDocument/2006/relationships/hyperlink" Target="https://www.finlex.fi/fi/laki/alkup/2023/20231296" TargetMode="External"/><Relationship Id="rId7" Type="http://schemas.openxmlformats.org/officeDocument/2006/relationships/hyperlink" Target="https://www.finlex.fi/fi/laki/ajantasa/1996/19961128" TargetMode="External"/><Relationship Id="rId12" Type="http://schemas.openxmlformats.org/officeDocument/2006/relationships/hyperlink" Target="https://www.finlex.fi/fi/laki/ajantasa/1996/19961128" TargetMode="External"/><Relationship Id="rId17" Type="http://schemas.openxmlformats.org/officeDocument/2006/relationships/hyperlink" Target="https://www.finlex.fi/fi/laki/alkup/2023/20231296" TargetMode="External"/><Relationship Id="rId2" Type="http://schemas.openxmlformats.org/officeDocument/2006/relationships/hyperlink" Target="https://www.finlex.fi/fi/laki/ajantasa/1996/19961128" TargetMode="External"/><Relationship Id="rId16" Type="http://schemas.openxmlformats.org/officeDocument/2006/relationships/hyperlink" Target="https://www.finlex.fi/fi/laki/ajantasa/1996/19961128" TargetMode="External"/><Relationship Id="rId20" Type="http://schemas.openxmlformats.org/officeDocument/2006/relationships/hyperlink" Target="https://www.finlex.fi/fi/laki/alkup/2023/20231296" TargetMode="External"/><Relationship Id="rId1" Type="http://schemas.openxmlformats.org/officeDocument/2006/relationships/hyperlink" Target="https://www.finlex.fi/fi/laki/ajantasa/1996/19961128" TargetMode="External"/><Relationship Id="rId6" Type="http://schemas.openxmlformats.org/officeDocument/2006/relationships/hyperlink" Target="https://www.finlex.fi/fi/laki/ajantasa/1996/19961128" TargetMode="External"/><Relationship Id="rId11" Type="http://schemas.openxmlformats.org/officeDocument/2006/relationships/hyperlink" Target="https://www.finlex.fi/fi/laki/ajantasa/1996/19961128" TargetMode="External"/><Relationship Id="rId5" Type="http://schemas.openxmlformats.org/officeDocument/2006/relationships/hyperlink" Target="https://www.finlex.fi/fi/laki/ajantasa/1996/19961128" TargetMode="External"/><Relationship Id="rId15" Type="http://schemas.openxmlformats.org/officeDocument/2006/relationships/hyperlink" Target="https://www.finlex.fi/fi/laki/ajantasa/1996/19961128" TargetMode="External"/><Relationship Id="rId23" Type="http://schemas.openxmlformats.org/officeDocument/2006/relationships/hyperlink" Target="https://www.finlex.fi/fi/laki/alkup/2023/20231296" TargetMode="External"/><Relationship Id="rId10" Type="http://schemas.openxmlformats.org/officeDocument/2006/relationships/hyperlink" Target="https://www.finlex.fi/fi/laki/ajantasa/1996/19961128" TargetMode="External"/><Relationship Id="rId19" Type="http://schemas.openxmlformats.org/officeDocument/2006/relationships/hyperlink" Target="https://www.finlex.fi/fi/laki/alkup/2023/20231296" TargetMode="External"/><Relationship Id="rId4" Type="http://schemas.openxmlformats.org/officeDocument/2006/relationships/hyperlink" Target="https://www.finlex.fi/fi/laki/ajantasa/1996/19961128" TargetMode="External"/><Relationship Id="rId9" Type="http://schemas.openxmlformats.org/officeDocument/2006/relationships/hyperlink" Target="https://www.finlex.fi/fi/laki/ajantasa/1996/19961128" TargetMode="External"/><Relationship Id="rId14" Type="http://schemas.openxmlformats.org/officeDocument/2006/relationships/hyperlink" Target="https://www.finlex.fi/fi/laki/ajantasa/1996/19961128" TargetMode="External"/><Relationship Id="rId22" Type="http://schemas.openxmlformats.org/officeDocument/2006/relationships/hyperlink" Target="https://www.finlex.fi/fi/laki/alkup/2023/20231296"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finlex.fi/fi/laki/ajantasa/2008/20080580" TargetMode="External"/><Relationship Id="rId7" Type="http://schemas.openxmlformats.org/officeDocument/2006/relationships/hyperlink" Target="https://www.finlex.fi/fi/laki/alkup/2023/20231299" TargetMode="External"/><Relationship Id="rId2" Type="http://schemas.openxmlformats.org/officeDocument/2006/relationships/hyperlink" Target="https://www.finlex.fi/fi/laki/ajantasa/2008/20080580" TargetMode="External"/><Relationship Id="rId1" Type="http://schemas.openxmlformats.org/officeDocument/2006/relationships/hyperlink" Target="https://www.finlex.fi/fi/laki/alkup/1993/19931584" TargetMode="External"/><Relationship Id="rId6" Type="http://schemas.openxmlformats.org/officeDocument/2006/relationships/hyperlink" Target="https://www.finlex.fi/fi/laki/alkup/2023/20231299" TargetMode="External"/><Relationship Id="rId5" Type="http://schemas.openxmlformats.org/officeDocument/2006/relationships/hyperlink" Target="https://www.finlex.fi/fi/laki/alkup/2023/20231299" TargetMode="External"/><Relationship Id="rId4" Type="http://schemas.openxmlformats.org/officeDocument/2006/relationships/hyperlink" Target="https://www.finlex.fi/fi/laki/alkup/2023/2023129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BA512-E5F4-4B4C-93C2-B506239D29DB}">
  <dimension ref="A1:H17"/>
  <sheetViews>
    <sheetView tabSelected="1" zoomScale="70" zoomScaleNormal="70" workbookViewId="0">
      <selection activeCell="A2" sqref="A2"/>
    </sheetView>
  </sheetViews>
  <sheetFormatPr defaultRowHeight="15" x14ac:dyDescent="0.25"/>
  <cols>
    <col min="1" max="1" width="55" style="7" bestFit="1" customWidth="1"/>
    <col min="2" max="2" width="16.5703125" bestFit="1" customWidth="1"/>
    <col min="3" max="3" width="12.5703125" bestFit="1" customWidth="1"/>
    <col min="4" max="4" width="51.28515625" style="7" customWidth="1"/>
    <col min="5" max="5" width="20.28515625" customWidth="1"/>
    <col min="6" max="6" width="15.7109375" customWidth="1"/>
    <col min="7" max="7" width="73" customWidth="1"/>
    <col min="8" max="8" width="101.140625" customWidth="1"/>
  </cols>
  <sheetData>
    <row r="1" spans="1:8" s="30" customFormat="1" ht="45.75" customHeight="1" x14ac:dyDescent="0.25">
      <c r="A1" s="32" t="s">
        <v>1723</v>
      </c>
      <c r="B1" s="32"/>
      <c r="C1" s="32"/>
      <c r="D1" s="32"/>
      <c r="E1" s="32"/>
      <c r="F1" s="32"/>
      <c r="G1" s="32"/>
      <c r="H1" s="32"/>
    </row>
    <row r="2" spans="1:8" s="7" customFormat="1" ht="30" x14ac:dyDescent="0.25">
      <c r="A2" s="29" t="s">
        <v>304</v>
      </c>
      <c r="B2" s="29" t="s">
        <v>303</v>
      </c>
      <c r="C2" s="29" t="s">
        <v>302</v>
      </c>
      <c r="D2" s="29" t="s">
        <v>68</v>
      </c>
      <c r="E2" s="29" t="s">
        <v>301</v>
      </c>
      <c r="F2" s="29" t="s">
        <v>300</v>
      </c>
      <c r="G2" s="29" t="s">
        <v>71</v>
      </c>
      <c r="H2" s="29" t="s">
        <v>299</v>
      </c>
    </row>
    <row r="3" spans="1:8" ht="60" x14ac:dyDescent="0.25">
      <c r="A3" s="7" t="s">
        <v>298</v>
      </c>
      <c r="B3" s="10" t="s">
        <v>297</v>
      </c>
      <c r="C3" t="s">
        <v>289</v>
      </c>
      <c r="D3" s="9" t="s">
        <v>296</v>
      </c>
      <c r="E3" s="10" t="s">
        <v>295</v>
      </c>
      <c r="F3" s="14">
        <v>45292</v>
      </c>
      <c r="G3" s="7" t="s">
        <v>1687</v>
      </c>
    </row>
    <row r="4" spans="1:8" ht="45" x14ac:dyDescent="0.25">
      <c r="A4" s="7" t="s">
        <v>294</v>
      </c>
      <c r="B4" s="10" t="s">
        <v>293</v>
      </c>
      <c r="C4" t="s">
        <v>292</v>
      </c>
      <c r="D4" s="9" t="s">
        <v>291</v>
      </c>
      <c r="E4" s="10" t="s">
        <v>290</v>
      </c>
      <c r="F4" s="14">
        <v>45292</v>
      </c>
      <c r="G4" s="8" t="s">
        <v>1688</v>
      </c>
      <c r="H4" s="7"/>
    </row>
    <row r="5" spans="1:8" ht="30" x14ac:dyDescent="0.25">
      <c r="A5" s="7" t="s">
        <v>288</v>
      </c>
      <c r="B5" s="10" t="s">
        <v>287</v>
      </c>
      <c r="C5" t="s">
        <v>289</v>
      </c>
      <c r="D5" s="9" t="s">
        <v>285</v>
      </c>
      <c r="E5" s="10" t="s">
        <v>284</v>
      </c>
      <c r="F5" s="14">
        <v>45292</v>
      </c>
      <c r="G5" s="8" t="s">
        <v>1689</v>
      </c>
      <c r="H5" s="7"/>
    </row>
    <row r="6" spans="1:8" ht="30" x14ac:dyDescent="0.25">
      <c r="A6" s="7" t="s">
        <v>288</v>
      </c>
      <c r="B6" s="10" t="s">
        <v>287</v>
      </c>
      <c r="C6" t="s">
        <v>286</v>
      </c>
      <c r="D6" s="9" t="s">
        <v>285</v>
      </c>
      <c r="E6" s="10" t="s">
        <v>284</v>
      </c>
      <c r="F6" s="14">
        <v>45292</v>
      </c>
      <c r="G6" s="8" t="s">
        <v>1690</v>
      </c>
      <c r="H6" s="7"/>
    </row>
    <row r="7" spans="1:8" ht="30" x14ac:dyDescent="0.25">
      <c r="A7" s="7" t="s">
        <v>283</v>
      </c>
      <c r="B7" s="10" t="s">
        <v>282</v>
      </c>
      <c r="C7" t="s">
        <v>281</v>
      </c>
      <c r="D7" s="9" t="s">
        <v>280</v>
      </c>
      <c r="E7" s="10" t="s">
        <v>279</v>
      </c>
      <c r="F7" s="14" t="s">
        <v>1698</v>
      </c>
      <c r="G7" s="8" t="s">
        <v>278</v>
      </c>
    </row>
    <row r="8" spans="1:8" ht="75" x14ac:dyDescent="0.25">
      <c r="A8" s="7" t="s">
        <v>277</v>
      </c>
      <c r="B8" s="10" t="s">
        <v>276</v>
      </c>
      <c r="C8" t="s">
        <v>275</v>
      </c>
      <c r="D8" s="9" t="s">
        <v>274</v>
      </c>
      <c r="E8" s="10" t="s">
        <v>273</v>
      </c>
      <c r="F8" s="14">
        <v>45383</v>
      </c>
      <c r="G8" s="7" t="s">
        <v>1686</v>
      </c>
      <c r="H8" s="7" t="s">
        <v>1691</v>
      </c>
    </row>
    <row r="9" spans="1:8" ht="45" x14ac:dyDescent="0.25">
      <c r="A9" s="7" t="s">
        <v>272</v>
      </c>
      <c r="B9" s="13" t="s">
        <v>271</v>
      </c>
      <c r="C9" s="7" t="s">
        <v>270</v>
      </c>
      <c r="D9" s="9" t="s">
        <v>269</v>
      </c>
      <c r="E9" s="13" t="s">
        <v>268</v>
      </c>
      <c r="F9" s="15" t="s">
        <v>1696</v>
      </c>
      <c r="G9" s="12" t="s">
        <v>1694</v>
      </c>
      <c r="H9" s="7" t="s">
        <v>640</v>
      </c>
    </row>
    <row r="10" spans="1:8" ht="60" x14ac:dyDescent="0.25">
      <c r="A10" s="7" t="s">
        <v>261</v>
      </c>
      <c r="B10" s="10" t="s">
        <v>260</v>
      </c>
      <c r="C10" t="s">
        <v>267</v>
      </c>
      <c r="D10" s="9" t="s">
        <v>266</v>
      </c>
      <c r="E10" s="10" t="s">
        <v>265</v>
      </c>
      <c r="F10" s="14">
        <v>45292</v>
      </c>
      <c r="G10" s="7" t="s">
        <v>1692</v>
      </c>
    </row>
    <row r="11" spans="1:8" ht="90" x14ac:dyDescent="0.25">
      <c r="A11" s="7" t="s">
        <v>261</v>
      </c>
      <c r="B11" s="10" t="s">
        <v>260</v>
      </c>
      <c r="C11" t="s">
        <v>264</v>
      </c>
      <c r="D11" s="9" t="s">
        <v>263</v>
      </c>
      <c r="E11" s="10" t="s">
        <v>262</v>
      </c>
      <c r="F11" s="14">
        <v>45292</v>
      </c>
      <c r="G11" s="7" t="s">
        <v>1693</v>
      </c>
    </row>
    <row r="12" spans="1:8" ht="90" x14ac:dyDescent="0.25">
      <c r="A12" s="7" t="s">
        <v>261</v>
      </c>
      <c r="B12" s="10" t="s">
        <v>260</v>
      </c>
      <c r="C12" s="7" t="s">
        <v>259</v>
      </c>
      <c r="D12" s="9" t="s">
        <v>258</v>
      </c>
      <c r="E12" s="10" t="s">
        <v>257</v>
      </c>
      <c r="F12" s="14" t="s">
        <v>256</v>
      </c>
      <c r="G12" s="28" t="s">
        <v>1695</v>
      </c>
      <c r="H12" s="7"/>
    </row>
    <row r="13" spans="1:8" ht="75" x14ac:dyDescent="0.25">
      <c r="A13" s="7" t="s">
        <v>255</v>
      </c>
      <c r="B13" s="10" t="s">
        <v>254</v>
      </c>
      <c r="C13" t="s">
        <v>253</v>
      </c>
      <c r="D13" s="9" t="s">
        <v>252</v>
      </c>
      <c r="E13" s="10" t="s">
        <v>251</v>
      </c>
      <c r="F13" s="14" t="s">
        <v>1697</v>
      </c>
      <c r="G13" s="11" t="s">
        <v>641</v>
      </c>
      <c r="H13" s="7" t="s">
        <v>642</v>
      </c>
    </row>
    <row r="14" spans="1:8" ht="45" x14ac:dyDescent="0.25">
      <c r="A14" s="7" t="s">
        <v>250</v>
      </c>
      <c r="B14" s="10" t="s">
        <v>249</v>
      </c>
      <c r="C14" t="s">
        <v>248</v>
      </c>
      <c r="D14" s="9" t="s">
        <v>247</v>
      </c>
      <c r="E14" s="5" t="s">
        <v>643</v>
      </c>
      <c r="F14" s="14">
        <v>45292</v>
      </c>
      <c r="G14" s="8"/>
      <c r="H14" s="7" t="s">
        <v>639</v>
      </c>
    </row>
    <row r="15" spans="1:8" ht="60" x14ac:dyDescent="0.25">
      <c r="A15" s="7" t="s">
        <v>1699</v>
      </c>
      <c r="B15" s="5" t="s">
        <v>1700</v>
      </c>
      <c r="C15" t="s">
        <v>281</v>
      </c>
      <c r="D15" s="7" t="s">
        <v>1701</v>
      </c>
      <c r="E15" s="5" t="s">
        <v>1702</v>
      </c>
      <c r="F15" s="31">
        <v>45444</v>
      </c>
      <c r="G15" s="7" t="s">
        <v>1703</v>
      </c>
    </row>
    <row r="16" spans="1:8" ht="60" x14ac:dyDescent="0.25">
      <c r="A16" s="7" t="s">
        <v>1699</v>
      </c>
      <c r="B16" s="5" t="s">
        <v>1700</v>
      </c>
      <c r="C16" t="s">
        <v>270</v>
      </c>
      <c r="D16" s="7" t="s">
        <v>1704</v>
      </c>
      <c r="E16" s="5" t="s">
        <v>1705</v>
      </c>
      <c r="F16" s="31">
        <v>45505</v>
      </c>
      <c r="G16" s="7" t="s">
        <v>1706</v>
      </c>
      <c r="H16" s="7" t="s">
        <v>1707</v>
      </c>
    </row>
    <row r="17" spans="1:8" ht="90" x14ac:dyDescent="0.25">
      <c r="A17" s="7" t="s">
        <v>1709</v>
      </c>
      <c r="B17" s="5" t="s">
        <v>1710</v>
      </c>
      <c r="C17" t="s">
        <v>270</v>
      </c>
      <c r="D17" s="7" t="s">
        <v>269</v>
      </c>
      <c r="E17" t="s">
        <v>1722</v>
      </c>
      <c r="F17" s="31">
        <v>45537</v>
      </c>
      <c r="G17" s="7" t="s">
        <v>1712</v>
      </c>
      <c r="H17" s="7" t="s">
        <v>1713</v>
      </c>
    </row>
  </sheetData>
  <mergeCells count="1">
    <mergeCell ref="A1:H1"/>
  </mergeCells>
  <hyperlinks>
    <hyperlink ref="B8" r:id="rId1" xr:uid="{6F660125-32B1-4C85-87D0-59F5C6AF952C}"/>
    <hyperlink ref="B4" r:id="rId2" xr:uid="{437D8074-B046-4D7F-B981-347D4CC60494}"/>
    <hyperlink ref="B3" r:id="rId3" xr:uid="{DB38EAEB-6A89-4FA9-BEDB-D2B593A3E861}"/>
    <hyperlink ref="B14" r:id="rId4" xr:uid="{DF619042-BA1E-422F-AA02-58EC323D382B}"/>
    <hyperlink ref="B10" r:id="rId5" xr:uid="{3CFAEB09-C3F5-4B72-811F-3AC0C8735585}"/>
    <hyperlink ref="B13" r:id="rId6" xr:uid="{4411EB0D-3907-4F1C-A33D-BAD27CE70CE8}"/>
    <hyperlink ref="B11" r:id="rId7" xr:uid="{A330D547-3748-42B5-B3AE-6356A77A169B}"/>
    <hyperlink ref="B12" r:id="rId8" xr:uid="{DACC599E-BB8A-4B24-9C83-70F66D31732C}"/>
    <hyperlink ref="B9" r:id="rId9" xr:uid="{BD722547-78EC-42A0-904E-0FC00DD46887}"/>
    <hyperlink ref="B7" r:id="rId10" xr:uid="{A63A4D68-0A7F-4B2C-B960-A7DDECA5FE57}"/>
    <hyperlink ref="B5" r:id="rId11" xr:uid="{F2D6487B-AF14-42C7-A9D4-880A64FE6A91}"/>
    <hyperlink ref="B6" r:id="rId12" xr:uid="{9B08EE3B-848E-4FBD-BE14-F9ADEEAB65A0}"/>
    <hyperlink ref="E4" r:id="rId13" xr:uid="{FBADAB70-DFD2-4260-9676-9A2981C9187D}"/>
    <hyperlink ref="E3" r:id="rId14" xr:uid="{97AC4330-7EF8-4316-8FFA-4555E5D321F0}"/>
    <hyperlink ref="E5" r:id="rId15" xr:uid="{5B1509AA-A57F-47F6-9BE5-3E7744A62D22}"/>
    <hyperlink ref="E6" r:id="rId16" xr:uid="{17D5718D-C564-4840-A709-760B46E95894}"/>
    <hyperlink ref="E7" r:id="rId17" xr:uid="{6D75ED63-11B6-4551-A591-FE643B10E863}"/>
    <hyperlink ref="E8" r:id="rId18" xr:uid="{9983F70D-1352-4272-9421-A692A54E888F}"/>
    <hyperlink ref="E10" r:id="rId19" xr:uid="{98D03FD0-D2AC-44F8-95BC-8D708D314FD8}"/>
    <hyperlink ref="E11" r:id="rId20" xr:uid="{25BDE21B-212F-437B-81F8-9AEA7B538C8A}"/>
    <hyperlink ref="E12" r:id="rId21" xr:uid="{AF128E25-D687-4DEE-8CF1-D2525E383D5E}"/>
    <hyperlink ref="E9" r:id="rId22" display="https://www.finlex.fi/fi/laki/alkup/2023/20231301" xr:uid="{1040BAC3-E89D-47D7-BB9D-021937398127}"/>
    <hyperlink ref="E13" r:id="rId23" display="https://www.finlex.fi/fi/laki/alkup/2023/20231241" xr:uid="{A082F8FA-AC67-465C-8ECF-EBE9F74BF0D4}"/>
    <hyperlink ref="E14" r:id="rId24" display="https://www.finlex.fi/fi/laki/alkup/2023/20231240" xr:uid="{4DA0D71F-AE57-453E-9E92-4EBE05F39748}"/>
    <hyperlink ref="B15" r:id="rId25" xr:uid="{5FDEBAD7-F566-47D8-8470-F1D897EDC85E}"/>
    <hyperlink ref="E15" r:id="rId26" xr:uid="{48592530-F739-4BDE-90FE-116DA16FAF45}"/>
    <hyperlink ref="B16" r:id="rId27" xr:uid="{8E74FC1E-57D0-41AA-9215-1C975D811E4D}"/>
    <hyperlink ref="E16" r:id="rId28" xr:uid="{648B5605-EF7B-41B9-B8D7-830964C2FE26}"/>
    <hyperlink ref="B17" r:id="rId29" xr:uid="{9BBE55AF-6504-4C14-8BF7-5A183F527EDD}"/>
  </hyperlinks>
  <pageMargins left="0.7" right="0.7" top="0.75" bottom="0.75" header="0.3" footer="0.3"/>
  <pageSetup paperSize="9" orientation="portrait" r:id="rId3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031873-2974-4970-9D8E-11CD567AA84A}">
  <dimension ref="B2:Q77"/>
  <sheetViews>
    <sheetView workbookViewId="0">
      <selection activeCell="B2" sqref="B2:Q2"/>
    </sheetView>
  </sheetViews>
  <sheetFormatPr defaultRowHeight="15" x14ac:dyDescent="0.25"/>
  <cols>
    <col min="2" max="2" width="42.85546875" customWidth="1"/>
    <col min="3" max="3" width="20.85546875" bestFit="1" customWidth="1"/>
    <col min="13" max="13" width="14.140625" bestFit="1" customWidth="1"/>
    <col min="14" max="14" width="14.140625" customWidth="1"/>
  </cols>
  <sheetData>
    <row r="2" spans="2:17" x14ac:dyDescent="0.25">
      <c r="B2" s="1" t="s">
        <v>65</v>
      </c>
      <c r="C2" s="1" t="s">
        <v>66</v>
      </c>
      <c r="D2" s="1">
        <v>2021</v>
      </c>
      <c r="E2" s="1">
        <v>2021</v>
      </c>
      <c r="F2" s="1">
        <v>2022</v>
      </c>
      <c r="G2" s="1">
        <v>2022</v>
      </c>
      <c r="H2" s="1">
        <v>2023</v>
      </c>
      <c r="I2" s="1">
        <v>2023</v>
      </c>
      <c r="J2" s="1">
        <v>2024</v>
      </c>
      <c r="K2" s="1">
        <v>2024</v>
      </c>
      <c r="L2" s="1" t="s">
        <v>67</v>
      </c>
      <c r="M2" s="1" t="s">
        <v>0</v>
      </c>
      <c r="N2" s="1" t="s">
        <v>68</v>
      </c>
      <c r="O2" s="1" t="s">
        <v>69</v>
      </c>
      <c r="P2" s="1" t="s">
        <v>70</v>
      </c>
      <c r="Q2" s="1" t="s">
        <v>71</v>
      </c>
    </row>
    <row r="3" spans="2:17" x14ac:dyDescent="0.25">
      <c r="B3" t="s">
        <v>448</v>
      </c>
      <c r="C3" t="s">
        <v>62</v>
      </c>
      <c r="D3">
        <v>1</v>
      </c>
      <c r="E3">
        <v>8</v>
      </c>
      <c r="F3">
        <v>1</v>
      </c>
      <c r="G3">
        <v>8</v>
      </c>
      <c r="H3">
        <v>1</v>
      </c>
      <c r="I3">
        <v>8</v>
      </c>
      <c r="J3">
        <v>1</v>
      </c>
      <c r="K3">
        <v>8</v>
      </c>
      <c r="L3">
        <v>1</v>
      </c>
      <c r="N3" t="s">
        <v>280</v>
      </c>
      <c r="O3" t="s">
        <v>1008</v>
      </c>
    </row>
    <row r="4" spans="2:17" x14ac:dyDescent="0.25">
      <c r="B4" t="s">
        <v>858</v>
      </c>
      <c r="C4" t="s">
        <v>859</v>
      </c>
      <c r="D4">
        <v>20</v>
      </c>
      <c r="E4">
        <v>20</v>
      </c>
      <c r="F4">
        <v>20</v>
      </c>
      <c r="G4">
        <v>20</v>
      </c>
      <c r="H4">
        <v>20</v>
      </c>
      <c r="I4">
        <v>20</v>
      </c>
      <c r="J4">
        <v>20</v>
      </c>
      <c r="K4">
        <v>20</v>
      </c>
      <c r="L4">
        <v>1</v>
      </c>
      <c r="N4" t="s">
        <v>280</v>
      </c>
      <c r="O4" s="5" t="s">
        <v>1006</v>
      </c>
    </row>
    <row r="5" spans="2:17" x14ac:dyDescent="0.25">
      <c r="B5" t="s">
        <v>860</v>
      </c>
      <c r="C5" t="s">
        <v>861</v>
      </c>
      <c r="D5">
        <v>18</v>
      </c>
      <c r="E5">
        <v>18</v>
      </c>
      <c r="F5">
        <v>18</v>
      </c>
      <c r="G5">
        <v>18</v>
      </c>
      <c r="H5">
        <v>18</v>
      </c>
      <c r="I5">
        <v>18</v>
      </c>
      <c r="J5">
        <v>18</v>
      </c>
      <c r="K5">
        <v>18</v>
      </c>
      <c r="L5">
        <v>1</v>
      </c>
      <c r="N5" t="s">
        <v>280</v>
      </c>
      <c r="O5" t="s">
        <v>1006</v>
      </c>
    </row>
    <row r="6" spans="2:17" x14ac:dyDescent="0.25">
      <c r="B6" t="s">
        <v>862</v>
      </c>
      <c r="C6" t="s">
        <v>863</v>
      </c>
      <c r="D6">
        <v>18</v>
      </c>
      <c r="E6">
        <v>18</v>
      </c>
      <c r="F6">
        <v>18</v>
      </c>
      <c r="G6">
        <v>18</v>
      </c>
      <c r="H6">
        <v>18</v>
      </c>
      <c r="I6">
        <v>18</v>
      </c>
      <c r="J6">
        <v>18</v>
      </c>
      <c r="K6">
        <v>18</v>
      </c>
      <c r="L6">
        <v>1</v>
      </c>
      <c r="N6" t="s">
        <v>280</v>
      </c>
      <c r="O6" t="s">
        <v>1017</v>
      </c>
    </row>
    <row r="7" spans="2:17" x14ac:dyDescent="0.25">
      <c r="B7" t="s">
        <v>864</v>
      </c>
      <c r="C7" t="s">
        <v>865</v>
      </c>
      <c r="D7">
        <v>82.2</v>
      </c>
      <c r="E7">
        <v>82.5</v>
      </c>
      <c r="F7">
        <v>82.5</v>
      </c>
      <c r="G7">
        <v>87.23</v>
      </c>
      <c r="H7">
        <v>87.23</v>
      </c>
      <c r="I7">
        <v>90.85</v>
      </c>
      <c r="J7">
        <v>90.85</v>
      </c>
      <c r="K7">
        <v>90.85</v>
      </c>
      <c r="L7">
        <v>1</v>
      </c>
      <c r="M7" t="s">
        <v>28</v>
      </c>
      <c r="N7" t="s">
        <v>280</v>
      </c>
      <c r="O7" s="5" t="s">
        <v>1006</v>
      </c>
    </row>
    <row r="8" spans="2:17" x14ac:dyDescent="0.25">
      <c r="B8" t="s">
        <v>866</v>
      </c>
      <c r="C8" t="s">
        <v>867</v>
      </c>
      <c r="D8">
        <v>39.04</v>
      </c>
      <c r="E8">
        <v>39.19</v>
      </c>
      <c r="F8">
        <v>39.19</v>
      </c>
      <c r="G8">
        <v>41.43</v>
      </c>
      <c r="H8">
        <v>41.43</v>
      </c>
      <c r="I8">
        <v>43.15</v>
      </c>
      <c r="J8">
        <v>43.15</v>
      </c>
      <c r="K8">
        <v>43.15</v>
      </c>
      <c r="L8">
        <v>1</v>
      </c>
      <c r="M8" t="s">
        <v>28</v>
      </c>
      <c r="N8" t="s">
        <v>280</v>
      </c>
      <c r="O8" t="s">
        <v>1006</v>
      </c>
    </row>
    <row r="9" spans="2:17" x14ac:dyDescent="0.25">
      <c r="B9" t="s">
        <v>868</v>
      </c>
      <c r="C9" t="s">
        <v>869</v>
      </c>
      <c r="D9">
        <v>252.76</v>
      </c>
      <c r="E9">
        <v>253.69</v>
      </c>
      <c r="F9">
        <v>253.69</v>
      </c>
      <c r="G9">
        <v>268.23</v>
      </c>
      <c r="H9">
        <v>268.23</v>
      </c>
      <c r="I9">
        <v>279.38</v>
      </c>
      <c r="J9">
        <v>279.38</v>
      </c>
      <c r="K9">
        <v>279.38</v>
      </c>
      <c r="L9">
        <v>1</v>
      </c>
      <c r="M9" t="s">
        <v>28</v>
      </c>
      <c r="N9" t="s">
        <v>280</v>
      </c>
      <c r="O9" t="s">
        <v>1006</v>
      </c>
    </row>
    <row r="10" spans="2:17" x14ac:dyDescent="0.25">
      <c r="B10" t="s">
        <v>870</v>
      </c>
      <c r="C10" t="s">
        <v>871</v>
      </c>
      <c r="D10">
        <v>102.75</v>
      </c>
      <c r="E10">
        <v>103.12</v>
      </c>
      <c r="F10">
        <v>103.12</v>
      </c>
      <c r="G10">
        <v>109.04</v>
      </c>
      <c r="H10">
        <v>109.04</v>
      </c>
      <c r="I10">
        <v>113.57</v>
      </c>
      <c r="J10">
        <v>113.57</v>
      </c>
      <c r="K10">
        <v>113.57</v>
      </c>
      <c r="L10">
        <v>1</v>
      </c>
      <c r="M10" t="s">
        <v>28</v>
      </c>
      <c r="N10" t="s">
        <v>280</v>
      </c>
      <c r="O10" t="s">
        <v>1006</v>
      </c>
    </row>
    <row r="11" spans="2:17" x14ac:dyDescent="0.25">
      <c r="B11" t="s">
        <v>872</v>
      </c>
      <c r="C11" t="s">
        <v>873</v>
      </c>
      <c r="D11">
        <v>82.2</v>
      </c>
      <c r="E11">
        <v>82.5</v>
      </c>
      <c r="F11">
        <v>82.5</v>
      </c>
      <c r="G11">
        <v>87.23</v>
      </c>
      <c r="H11">
        <v>87.23</v>
      </c>
      <c r="I11">
        <v>90.85</v>
      </c>
      <c r="J11">
        <v>90.85</v>
      </c>
      <c r="K11">
        <v>90.85</v>
      </c>
      <c r="L11">
        <v>1</v>
      </c>
      <c r="M11" t="s">
        <v>28</v>
      </c>
      <c r="N11" t="s">
        <v>280</v>
      </c>
      <c r="O11" t="s">
        <v>1006</v>
      </c>
    </row>
    <row r="12" spans="2:17" x14ac:dyDescent="0.25">
      <c r="B12" t="s">
        <v>874</v>
      </c>
      <c r="C12" t="s">
        <v>875</v>
      </c>
      <c r="D12">
        <v>39.04</v>
      </c>
      <c r="E12">
        <v>39.19</v>
      </c>
      <c r="F12">
        <v>39.19</v>
      </c>
      <c r="G12">
        <v>41.43</v>
      </c>
      <c r="H12">
        <v>41.43</v>
      </c>
      <c r="I12">
        <v>43.15</v>
      </c>
      <c r="J12">
        <v>43.15</v>
      </c>
      <c r="K12">
        <v>43.15</v>
      </c>
      <c r="L12">
        <v>1</v>
      </c>
      <c r="M12" t="s">
        <v>28</v>
      </c>
      <c r="N12" t="s">
        <v>280</v>
      </c>
      <c r="O12" t="s">
        <v>1006</v>
      </c>
    </row>
    <row r="13" spans="2:17" x14ac:dyDescent="0.25">
      <c r="B13" t="s">
        <v>876</v>
      </c>
      <c r="C13" t="s">
        <v>877</v>
      </c>
      <c r="D13">
        <v>252.76</v>
      </c>
      <c r="E13">
        <v>253.69</v>
      </c>
      <c r="F13">
        <v>253.69</v>
      </c>
      <c r="G13">
        <v>268.23</v>
      </c>
      <c r="H13">
        <v>268.23</v>
      </c>
      <c r="I13">
        <v>279.38</v>
      </c>
      <c r="J13">
        <v>279.38</v>
      </c>
      <c r="K13">
        <v>279.38</v>
      </c>
      <c r="L13">
        <v>1</v>
      </c>
      <c r="M13" t="s">
        <v>28</v>
      </c>
      <c r="N13" t="s">
        <v>280</v>
      </c>
      <c r="O13" t="s">
        <v>1006</v>
      </c>
    </row>
    <row r="14" spans="2:17" x14ac:dyDescent="0.25">
      <c r="B14" t="s">
        <v>878</v>
      </c>
      <c r="C14" t="s">
        <v>879</v>
      </c>
      <c r="D14">
        <v>102.75</v>
      </c>
      <c r="E14">
        <v>103.12</v>
      </c>
      <c r="F14">
        <v>103.12</v>
      </c>
      <c r="G14">
        <v>109.04</v>
      </c>
      <c r="H14">
        <v>109.04</v>
      </c>
      <c r="I14">
        <v>113.57</v>
      </c>
      <c r="J14">
        <v>113.57</v>
      </c>
      <c r="K14">
        <v>113.57</v>
      </c>
      <c r="L14">
        <v>1</v>
      </c>
      <c r="M14" t="s">
        <v>28</v>
      </c>
      <c r="N14" t="s">
        <v>280</v>
      </c>
      <c r="O14" t="s">
        <v>1006</v>
      </c>
    </row>
    <row r="15" spans="2:17" x14ac:dyDescent="0.25">
      <c r="B15" t="s">
        <v>880</v>
      </c>
      <c r="C15" t="s">
        <v>881</v>
      </c>
      <c r="D15">
        <v>0</v>
      </c>
      <c r="E15">
        <v>0</v>
      </c>
      <c r="F15">
        <v>0</v>
      </c>
      <c r="G15">
        <v>0</v>
      </c>
      <c r="H15">
        <v>0</v>
      </c>
      <c r="I15">
        <v>0</v>
      </c>
      <c r="J15">
        <v>0</v>
      </c>
      <c r="K15">
        <v>0</v>
      </c>
      <c r="L15">
        <v>0</v>
      </c>
    </row>
    <row r="16" spans="2:17" x14ac:dyDescent="0.25">
      <c r="B16" t="s">
        <v>882</v>
      </c>
      <c r="C16" t="s">
        <v>883</v>
      </c>
      <c r="D16">
        <v>0</v>
      </c>
      <c r="E16">
        <v>0</v>
      </c>
      <c r="F16">
        <v>0</v>
      </c>
      <c r="G16">
        <v>0</v>
      </c>
      <c r="H16">
        <v>0</v>
      </c>
      <c r="I16">
        <v>0</v>
      </c>
      <c r="J16">
        <v>0</v>
      </c>
      <c r="K16">
        <v>0</v>
      </c>
      <c r="L16">
        <v>0</v>
      </c>
    </row>
    <row r="17" spans="2:17" x14ac:dyDescent="0.25">
      <c r="B17" t="s">
        <v>884</v>
      </c>
      <c r="C17" t="s">
        <v>885</v>
      </c>
      <c r="D17">
        <v>0</v>
      </c>
      <c r="E17">
        <v>0</v>
      </c>
      <c r="F17">
        <v>0</v>
      </c>
      <c r="G17">
        <v>0</v>
      </c>
      <c r="H17">
        <v>0</v>
      </c>
      <c r="I17">
        <v>0</v>
      </c>
      <c r="J17">
        <v>0</v>
      </c>
      <c r="K17">
        <v>0</v>
      </c>
      <c r="L17">
        <v>0</v>
      </c>
    </row>
    <row r="18" spans="2:17" x14ac:dyDescent="0.25">
      <c r="B18" t="s">
        <v>886</v>
      </c>
      <c r="C18" t="s">
        <v>887</v>
      </c>
      <c r="D18">
        <v>0</v>
      </c>
      <c r="E18">
        <v>0</v>
      </c>
      <c r="F18">
        <v>0</v>
      </c>
      <c r="G18">
        <v>0</v>
      </c>
      <c r="H18">
        <v>0</v>
      </c>
      <c r="I18">
        <v>0</v>
      </c>
      <c r="J18">
        <v>0</v>
      </c>
      <c r="K18">
        <v>0</v>
      </c>
      <c r="L18">
        <v>0</v>
      </c>
    </row>
    <row r="19" spans="2:17" x14ac:dyDescent="0.25">
      <c r="B19" t="s">
        <v>888</v>
      </c>
      <c r="C19" t="s">
        <v>889</v>
      </c>
      <c r="D19">
        <v>100.99</v>
      </c>
      <c r="E19">
        <v>101.36</v>
      </c>
      <c r="F19">
        <v>101.36</v>
      </c>
      <c r="G19">
        <v>107.17</v>
      </c>
      <c r="H19">
        <v>117.17</v>
      </c>
      <c r="I19">
        <v>122.05</v>
      </c>
      <c r="J19">
        <v>141.63</v>
      </c>
      <c r="K19">
        <v>141.63</v>
      </c>
      <c r="L19">
        <v>1</v>
      </c>
      <c r="M19" t="s">
        <v>28</v>
      </c>
      <c r="N19" t="s">
        <v>280</v>
      </c>
      <c r="O19" s="5" t="s">
        <v>1006</v>
      </c>
      <c r="Q19" s="5" t="s">
        <v>1010</v>
      </c>
    </row>
    <row r="20" spans="2:17" x14ac:dyDescent="0.25">
      <c r="B20" t="s">
        <v>890</v>
      </c>
      <c r="C20" t="s">
        <v>891</v>
      </c>
      <c r="D20">
        <v>47.26</v>
      </c>
      <c r="E20">
        <v>47.44</v>
      </c>
      <c r="F20">
        <v>47.44</v>
      </c>
      <c r="G20">
        <v>50.16</v>
      </c>
      <c r="H20">
        <v>50.16</v>
      </c>
      <c r="I20">
        <v>52.24</v>
      </c>
      <c r="J20">
        <v>52.24</v>
      </c>
      <c r="K20">
        <v>52.24</v>
      </c>
      <c r="L20">
        <v>1</v>
      </c>
      <c r="M20" t="s">
        <v>28</v>
      </c>
      <c r="N20" t="s">
        <v>280</v>
      </c>
      <c r="O20" t="s">
        <v>1006</v>
      </c>
    </row>
    <row r="21" spans="2:17" x14ac:dyDescent="0.25">
      <c r="B21" t="s">
        <v>892</v>
      </c>
      <c r="C21" t="s">
        <v>893</v>
      </c>
      <c r="D21">
        <v>0</v>
      </c>
      <c r="E21">
        <v>0</v>
      </c>
      <c r="F21">
        <v>0</v>
      </c>
      <c r="G21">
        <v>0</v>
      </c>
      <c r="H21">
        <v>0</v>
      </c>
      <c r="I21">
        <v>0</v>
      </c>
      <c r="J21">
        <v>0</v>
      </c>
      <c r="K21">
        <v>0</v>
      </c>
      <c r="L21">
        <v>0</v>
      </c>
    </row>
    <row r="22" spans="2:17" x14ac:dyDescent="0.25">
      <c r="B22" t="s">
        <v>894</v>
      </c>
      <c r="C22" t="s">
        <v>895</v>
      </c>
      <c r="D22">
        <v>0</v>
      </c>
      <c r="E22">
        <v>0</v>
      </c>
      <c r="F22">
        <v>0</v>
      </c>
      <c r="G22">
        <v>0</v>
      </c>
      <c r="H22">
        <v>0</v>
      </c>
      <c r="I22">
        <v>0</v>
      </c>
      <c r="J22">
        <v>0</v>
      </c>
      <c r="K22">
        <v>0</v>
      </c>
      <c r="L22">
        <v>0</v>
      </c>
    </row>
    <row r="23" spans="2:17" x14ac:dyDescent="0.25">
      <c r="B23" t="s">
        <v>896</v>
      </c>
      <c r="C23" t="s">
        <v>897</v>
      </c>
      <c r="D23">
        <v>0</v>
      </c>
      <c r="E23">
        <v>0</v>
      </c>
      <c r="F23">
        <v>0</v>
      </c>
      <c r="G23">
        <v>0</v>
      </c>
      <c r="H23">
        <v>0</v>
      </c>
      <c r="I23">
        <v>0</v>
      </c>
      <c r="J23">
        <v>0</v>
      </c>
      <c r="K23">
        <v>0</v>
      </c>
      <c r="L23">
        <v>0</v>
      </c>
    </row>
    <row r="24" spans="2:17" x14ac:dyDescent="0.25">
      <c r="B24" t="s">
        <v>898</v>
      </c>
      <c r="C24" t="s">
        <v>899</v>
      </c>
      <c r="D24">
        <v>0</v>
      </c>
      <c r="E24">
        <v>0</v>
      </c>
      <c r="F24">
        <v>0</v>
      </c>
      <c r="G24">
        <v>0</v>
      </c>
      <c r="H24">
        <v>0</v>
      </c>
      <c r="I24">
        <v>0</v>
      </c>
      <c r="J24">
        <v>0</v>
      </c>
      <c r="K24">
        <v>0</v>
      </c>
      <c r="L24">
        <v>0</v>
      </c>
    </row>
    <row r="25" spans="2:17" x14ac:dyDescent="0.25">
      <c r="B25" t="s">
        <v>900</v>
      </c>
      <c r="C25" t="s">
        <v>901</v>
      </c>
      <c r="D25">
        <v>0</v>
      </c>
      <c r="E25">
        <v>0</v>
      </c>
      <c r="F25">
        <v>0</v>
      </c>
      <c r="G25">
        <v>0</v>
      </c>
      <c r="H25">
        <v>0</v>
      </c>
      <c r="I25">
        <v>0</v>
      </c>
      <c r="J25">
        <v>0</v>
      </c>
      <c r="K25">
        <v>0</v>
      </c>
      <c r="L25">
        <v>0</v>
      </c>
    </row>
    <row r="26" spans="2:17" x14ac:dyDescent="0.25">
      <c r="B26" t="s">
        <v>902</v>
      </c>
      <c r="C26" t="s">
        <v>903</v>
      </c>
      <c r="D26">
        <v>0</v>
      </c>
      <c r="E26">
        <v>0</v>
      </c>
      <c r="F26">
        <v>0</v>
      </c>
      <c r="G26">
        <v>0</v>
      </c>
      <c r="H26">
        <v>0</v>
      </c>
      <c r="I26">
        <v>0</v>
      </c>
      <c r="J26">
        <v>0</v>
      </c>
      <c r="K26">
        <v>0</v>
      </c>
      <c r="L26">
        <v>0</v>
      </c>
    </row>
    <row r="27" spans="2:17" x14ac:dyDescent="0.25">
      <c r="B27" t="s">
        <v>904</v>
      </c>
      <c r="C27" t="s">
        <v>905</v>
      </c>
      <c r="D27">
        <v>0</v>
      </c>
      <c r="E27">
        <v>0</v>
      </c>
      <c r="F27">
        <v>0</v>
      </c>
      <c r="G27">
        <v>0</v>
      </c>
      <c r="H27">
        <v>0</v>
      </c>
      <c r="I27">
        <v>0</v>
      </c>
      <c r="J27">
        <v>0</v>
      </c>
      <c r="K27">
        <v>0</v>
      </c>
      <c r="L27">
        <v>0</v>
      </c>
    </row>
    <row r="28" spans="2:17" x14ac:dyDescent="0.25">
      <c r="B28" t="s">
        <v>906</v>
      </c>
      <c r="C28" t="s">
        <v>907</v>
      </c>
      <c r="D28">
        <v>0</v>
      </c>
      <c r="E28">
        <v>0</v>
      </c>
      <c r="F28">
        <v>0</v>
      </c>
      <c r="G28">
        <v>0</v>
      </c>
      <c r="H28">
        <v>0</v>
      </c>
      <c r="I28">
        <v>0</v>
      </c>
      <c r="J28">
        <v>0</v>
      </c>
      <c r="K28">
        <v>0</v>
      </c>
      <c r="L28">
        <v>0</v>
      </c>
    </row>
    <row r="29" spans="2:17" x14ac:dyDescent="0.25">
      <c r="B29" t="s">
        <v>908</v>
      </c>
      <c r="C29" t="s">
        <v>909</v>
      </c>
      <c r="D29">
        <v>999999</v>
      </c>
      <c r="E29">
        <v>999999</v>
      </c>
      <c r="F29">
        <v>999999</v>
      </c>
      <c r="G29">
        <v>999999</v>
      </c>
      <c r="H29">
        <v>999999</v>
      </c>
      <c r="I29">
        <v>999999</v>
      </c>
      <c r="J29">
        <v>999999</v>
      </c>
      <c r="K29">
        <v>999999</v>
      </c>
      <c r="L29">
        <v>0</v>
      </c>
    </row>
    <row r="30" spans="2:17" x14ac:dyDescent="0.25">
      <c r="B30" t="s">
        <v>910</v>
      </c>
      <c r="C30" t="s">
        <v>911</v>
      </c>
      <c r="D30">
        <v>0</v>
      </c>
      <c r="E30">
        <v>0</v>
      </c>
      <c r="F30">
        <v>0</v>
      </c>
      <c r="G30">
        <v>0</v>
      </c>
      <c r="H30">
        <v>0</v>
      </c>
      <c r="I30">
        <v>0</v>
      </c>
      <c r="J30">
        <v>0</v>
      </c>
      <c r="K30">
        <v>0</v>
      </c>
      <c r="L30">
        <v>0</v>
      </c>
    </row>
    <row r="31" spans="2:17" x14ac:dyDescent="0.25">
      <c r="B31" t="s">
        <v>912</v>
      </c>
      <c r="C31" t="s">
        <v>913</v>
      </c>
      <c r="D31">
        <v>0</v>
      </c>
      <c r="E31">
        <v>0</v>
      </c>
      <c r="F31">
        <v>0</v>
      </c>
      <c r="G31">
        <v>0</v>
      </c>
      <c r="H31">
        <v>0</v>
      </c>
      <c r="I31">
        <v>0</v>
      </c>
      <c r="J31">
        <v>0</v>
      </c>
      <c r="K31">
        <v>0</v>
      </c>
      <c r="L31">
        <v>0</v>
      </c>
    </row>
    <row r="32" spans="2:17" x14ac:dyDescent="0.25">
      <c r="B32" t="s">
        <v>914</v>
      </c>
      <c r="C32" t="s">
        <v>915</v>
      </c>
      <c r="D32">
        <v>21800</v>
      </c>
      <c r="E32">
        <v>21800</v>
      </c>
      <c r="F32">
        <v>21800</v>
      </c>
      <c r="G32">
        <v>21800</v>
      </c>
      <c r="H32">
        <v>21800</v>
      </c>
      <c r="I32">
        <v>21800</v>
      </c>
      <c r="J32">
        <v>21800</v>
      </c>
      <c r="K32">
        <v>21800</v>
      </c>
      <c r="L32">
        <v>1</v>
      </c>
      <c r="N32" t="s">
        <v>280</v>
      </c>
      <c r="O32" s="5" t="s">
        <v>1006</v>
      </c>
    </row>
    <row r="33" spans="2:17" x14ac:dyDescent="0.25">
      <c r="B33" t="s">
        <v>916</v>
      </c>
      <c r="C33" t="s">
        <v>917</v>
      </c>
      <c r="D33">
        <v>2180</v>
      </c>
      <c r="E33">
        <v>2180</v>
      </c>
      <c r="F33">
        <v>2180</v>
      </c>
      <c r="G33">
        <v>2180</v>
      </c>
      <c r="H33">
        <v>2180</v>
      </c>
      <c r="I33">
        <v>2180</v>
      </c>
      <c r="J33">
        <v>2180</v>
      </c>
      <c r="K33">
        <v>2180</v>
      </c>
      <c r="L33">
        <v>1</v>
      </c>
      <c r="N33" t="s">
        <v>280</v>
      </c>
      <c r="O33" t="s">
        <v>1006</v>
      </c>
    </row>
    <row r="34" spans="2:17" x14ac:dyDescent="0.25">
      <c r="B34" t="s">
        <v>918</v>
      </c>
      <c r="C34" t="s">
        <v>919</v>
      </c>
      <c r="D34">
        <v>0.1</v>
      </c>
      <c r="E34">
        <v>0.1</v>
      </c>
      <c r="F34">
        <v>0.1</v>
      </c>
      <c r="G34">
        <v>0.1</v>
      </c>
      <c r="H34">
        <v>0.1</v>
      </c>
      <c r="I34">
        <v>0.1</v>
      </c>
      <c r="J34">
        <v>0.1</v>
      </c>
      <c r="K34">
        <v>0.1</v>
      </c>
      <c r="L34">
        <v>1</v>
      </c>
      <c r="N34" t="s">
        <v>280</v>
      </c>
      <c r="O34" t="s">
        <v>1006</v>
      </c>
    </row>
    <row r="35" spans="2:17" x14ac:dyDescent="0.25">
      <c r="B35" t="s">
        <v>920</v>
      </c>
      <c r="C35" t="s">
        <v>921</v>
      </c>
      <c r="D35">
        <v>41100</v>
      </c>
      <c r="E35">
        <v>41100</v>
      </c>
      <c r="F35">
        <v>41100</v>
      </c>
      <c r="G35">
        <v>41100</v>
      </c>
      <c r="H35">
        <v>41100</v>
      </c>
      <c r="I35">
        <v>41100</v>
      </c>
      <c r="J35">
        <v>41100</v>
      </c>
      <c r="K35">
        <v>41100</v>
      </c>
      <c r="L35">
        <v>1</v>
      </c>
      <c r="N35" t="s">
        <v>280</v>
      </c>
      <c r="O35" s="5" t="s">
        <v>1006</v>
      </c>
    </row>
    <row r="36" spans="2:17" x14ac:dyDescent="0.25">
      <c r="B36" t="s">
        <v>922</v>
      </c>
      <c r="C36" t="s">
        <v>923</v>
      </c>
      <c r="D36">
        <v>0</v>
      </c>
      <c r="E36">
        <v>0</v>
      </c>
      <c r="F36">
        <v>0</v>
      </c>
      <c r="G36">
        <v>0</v>
      </c>
      <c r="H36">
        <v>0</v>
      </c>
      <c r="I36">
        <v>0</v>
      </c>
      <c r="J36">
        <v>0</v>
      </c>
      <c r="K36">
        <v>0</v>
      </c>
      <c r="L36">
        <v>0</v>
      </c>
    </row>
    <row r="37" spans="2:17" x14ac:dyDescent="0.25">
      <c r="B37" t="s">
        <v>924</v>
      </c>
      <c r="C37" t="s">
        <v>925</v>
      </c>
      <c r="D37">
        <v>0</v>
      </c>
      <c r="E37">
        <v>0</v>
      </c>
      <c r="F37">
        <v>0</v>
      </c>
      <c r="G37">
        <v>0</v>
      </c>
      <c r="H37">
        <v>0</v>
      </c>
      <c r="I37">
        <v>0</v>
      </c>
      <c r="J37">
        <v>0</v>
      </c>
      <c r="K37">
        <v>0</v>
      </c>
      <c r="L37">
        <v>0</v>
      </c>
    </row>
    <row r="38" spans="2:17" x14ac:dyDescent="0.25">
      <c r="B38" t="s">
        <v>926</v>
      </c>
      <c r="C38" t="s">
        <v>927</v>
      </c>
      <c r="D38">
        <v>0</v>
      </c>
      <c r="E38">
        <v>0</v>
      </c>
      <c r="F38">
        <v>0</v>
      </c>
      <c r="G38">
        <v>0</v>
      </c>
      <c r="H38">
        <v>0</v>
      </c>
      <c r="I38">
        <v>0</v>
      </c>
      <c r="J38">
        <v>0</v>
      </c>
      <c r="K38">
        <v>0</v>
      </c>
      <c r="L38">
        <v>0</v>
      </c>
    </row>
    <row r="39" spans="2:17" x14ac:dyDescent="0.25">
      <c r="B39" t="s">
        <v>928</v>
      </c>
      <c r="C39" t="s">
        <v>929</v>
      </c>
      <c r="D39">
        <v>0</v>
      </c>
      <c r="E39">
        <v>0</v>
      </c>
      <c r="F39">
        <v>0</v>
      </c>
      <c r="G39">
        <v>0</v>
      </c>
      <c r="H39">
        <v>0</v>
      </c>
      <c r="I39">
        <v>0</v>
      </c>
      <c r="J39">
        <v>0</v>
      </c>
      <c r="K39">
        <v>0</v>
      </c>
      <c r="L39">
        <v>0</v>
      </c>
    </row>
    <row r="40" spans="2:17" x14ac:dyDescent="0.25">
      <c r="B40" t="s">
        <v>930</v>
      </c>
      <c r="C40" t="s">
        <v>931</v>
      </c>
      <c r="D40">
        <v>694</v>
      </c>
      <c r="E40">
        <v>694</v>
      </c>
      <c r="F40">
        <v>870</v>
      </c>
      <c r="G40">
        <v>870</v>
      </c>
      <c r="H40">
        <v>1040</v>
      </c>
      <c r="I40">
        <v>1040</v>
      </c>
      <c r="J40">
        <v>1040</v>
      </c>
      <c r="K40">
        <v>1040</v>
      </c>
      <c r="L40">
        <v>1</v>
      </c>
      <c r="M40" t="s">
        <v>18</v>
      </c>
      <c r="N40" t="s">
        <v>280</v>
      </c>
      <c r="O40" s="5" t="s">
        <v>1007</v>
      </c>
      <c r="Q40" s="5"/>
    </row>
    <row r="41" spans="2:17" x14ac:dyDescent="0.25">
      <c r="B41" t="s">
        <v>932</v>
      </c>
      <c r="C41" t="s">
        <v>933</v>
      </c>
      <c r="D41">
        <v>0</v>
      </c>
      <c r="E41">
        <v>0</v>
      </c>
      <c r="F41">
        <v>0</v>
      </c>
      <c r="G41">
        <v>0</v>
      </c>
      <c r="H41">
        <v>0</v>
      </c>
      <c r="I41">
        <v>0</v>
      </c>
      <c r="J41">
        <v>0</v>
      </c>
      <c r="K41">
        <v>0</v>
      </c>
      <c r="L41">
        <v>0</v>
      </c>
    </row>
    <row r="42" spans="2:17" x14ac:dyDescent="0.25">
      <c r="B42" t="s">
        <v>934</v>
      </c>
      <c r="C42" t="s">
        <v>935</v>
      </c>
      <c r="D42">
        <v>0</v>
      </c>
      <c r="E42">
        <v>0</v>
      </c>
      <c r="F42">
        <v>0</v>
      </c>
      <c r="G42">
        <v>0</v>
      </c>
      <c r="H42">
        <v>0</v>
      </c>
      <c r="I42">
        <v>0</v>
      </c>
      <c r="J42">
        <v>0</v>
      </c>
      <c r="K42">
        <v>0</v>
      </c>
      <c r="L42">
        <v>0</v>
      </c>
    </row>
    <row r="43" spans="2:17" x14ac:dyDescent="0.25">
      <c r="B43" t="s">
        <v>936</v>
      </c>
      <c r="C43" t="s">
        <v>937</v>
      </c>
      <c r="D43">
        <v>0</v>
      </c>
      <c r="E43">
        <v>0</v>
      </c>
      <c r="F43">
        <v>0</v>
      </c>
      <c r="G43">
        <v>0</v>
      </c>
      <c r="H43">
        <v>0</v>
      </c>
      <c r="I43">
        <v>0</v>
      </c>
      <c r="J43">
        <v>0</v>
      </c>
      <c r="K43">
        <v>0</v>
      </c>
      <c r="L43">
        <v>0</v>
      </c>
    </row>
    <row r="44" spans="2:17" x14ac:dyDescent="0.25">
      <c r="B44" t="s">
        <v>938</v>
      </c>
      <c r="C44" t="s">
        <v>939</v>
      </c>
      <c r="D44">
        <v>0</v>
      </c>
      <c r="E44">
        <v>0</v>
      </c>
      <c r="F44">
        <v>0</v>
      </c>
      <c r="G44">
        <v>0</v>
      </c>
      <c r="H44">
        <v>0</v>
      </c>
      <c r="I44">
        <v>0</v>
      </c>
      <c r="J44">
        <v>0</v>
      </c>
      <c r="K44">
        <v>0</v>
      </c>
      <c r="L44">
        <v>0</v>
      </c>
    </row>
    <row r="45" spans="2:17" x14ac:dyDescent="0.25">
      <c r="B45" t="s">
        <v>940</v>
      </c>
      <c r="C45" t="s">
        <v>941</v>
      </c>
      <c r="D45">
        <v>43000</v>
      </c>
      <c r="E45">
        <v>43000</v>
      </c>
      <c r="F45">
        <v>43000</v>
      </c>
      <c r="G45">
        <v>43000</v>
      </c>
      <c r="H45">
        <v>43000</v>
      </c>
      <c r="I45">
        <v>43000</v>
      </c>
      <c r="J45">
        <v>43000</v>
      </c>
      <c r="K45">
        <v>43000</v>
      </c>
      <c r="L45">
        <v>1</v>
      </c>
      <c r="N45" t="s">
        <v>280</v>
      </c>
      <c r="O45" s="5" t="s">
        <v>1008</v>
      </c>
    </row>
    <row r="46" spans="2:17" x14ac:dyDescent="0.25">
      <c r="B46" t="s">
        <v>942</v>
      </c>
      <c r="C46" t="s">
        <v>943</v>
      </c>
      <c r="D46">
        <v>0</v>
      </c>
      <c r="E46">
        <v>0</v>
      </c>
      <c r="F46">
        <v>0</v>
      </c>
      <c r="G46">
        <v>0</v>
      </c>
      <c r="H46">
        <v>0</v>
      </c>
      <c r="I46">
        <v>0</v>
      </c>
      <c r="J46">
        <v>0</v>
      </c>
      <c r="K46">
        <v>0</v>
      </c>
      <c r="L46">
        <v>0</v>
      </c>
    </row>
    <row r="47" spans="2:17" x14ac:dyDescent="0.25">
      <c r="B47" t="s">
        <v>944</v>
      </c>
      <c r="C47" t="s">
        <v>945</v>
      </c>
      <c r="D47">
        <v>1070</v>
      </c>
      <c r="E47">
        <v>1070</v>
      </c>
      <c r="F47">
        <v>1070</v>
      </c>
      <c r="G47">
        <v>1070</v>
      </c>
      <c r="H47">
        <v>1070</v>
      </c>
      <c r="I47">
        <v>1070</v>
      </c>
      <c r="J47">
        <v>1070</v>
      </c>
      <c r="K47">
        <v>1070</v>
      </c>
      <c r="L47">
        <v>1</v>
      </c>
      <c r="N47" t="s">
        <v>280</v>
      </c>
      <c r="O47" s="5" t="s">
        <v>1008</v>
      </c>
      <c r="Q47" s="5"/>
    </row>
    <row r="48" spans="2:17" x14ac:dyDescent="0.25">
      <c r="B48" t="s">
        <v>946</v>
      </c>
      <c r="C48" t="s">
        <v>947</v>
      </c>
      <c r="D48">
        <v>0.05</v>
      </c>
      <c r="E48">
        <v>0.05</v>
      </c>
      <c r="F48">
        <v>0.05</v>
      </c>
      <c r="G48">
        <v>0.05</v>
      </c>
      <c r="H48">
        <v>0.05</v>
      </c>
      <c r="I48">
        <v>0.05</v>
      </c>
      <c r="J48">
        <v>0.05</v>
      </c>
      <c r="K48">
        <v>0.05</v>
      </c>
      <c r="L48">
        <v>1</v>
      </c>
      <c r="N48" t="s">
        <v>280</v>
      </c>
      <c r="O48" s="5" t="s">
        <v>1008</v>
      </c>
    </row>
    <row r="49" spans="2:17" x14ac:dyDescent="0.25">
      <c r="B49" t="s">
        <v>948</v>
      </c>
      <c r="C49" t="s">
        <v>949</v>
      </c>
      <c r="D49">
        <v>102.75</v>
      </c>
      <c r="E49">
        <v>103.12</v>
      </c>
      <c r="F49">
        <v>103.12</v>
      </c>
      <c r="G49">
        <v>109.04</v>
      </c>
      <c r="H49">
        <v>109.04</v>
      </c>
      <c r="I49">
        <v>113.57</v>
      </c>
      <c r="J49">
        <v>113.57</v>
      </c>
      <c r="K49">
        <v>113.57</v>
      </c>
      <c r="L49">
        <v>1</v>
      </c>
      <c r="M49" t="s">
        <v>28</v>
      </c>
      <c r="N49" t="s">
        <v>280</v>
      </c>
      <c r="O49" s="5" t="s">
        <v>1006</v>
      </c>
    </row>
    <row r="50" spans="2:17" x14ac:dyDescent="0.25">
      <c r="B50" t="s">
        <v>950</v>
      </c>
      <c r="C50" t="s">
        <v>951</v>
      </c>
      <c r="D50">
        <v>59.59</v>
      </c>
      <c r="E50">
        <v>59.81</v>
      </c>
      <c r="F50">
        <v>59.81</v>
      </c>
      <c r="G50">
        <v>63.24</v>
      </c>
      <c r="H50">
        <v>63.24</v>
      </c>
      <c r="I50">
        <v>65.87</v>
      </c>
      <c r="J50">
        <v>65.87</v>
      </c>
      <c r="K50">
        <v>65.87</v>
      </c>
      <c r="L50">
        <v>1</v>
      </c>
      <c r="M50" t="s">
        <v>28</v>
      </c>
      <c r="N50" t="s">
        <v>280</v>
      </c>
      <c r="O50" s="5" t="s">
        <v>1006</v>
      </c>
    </row>
    <row r="51" spans="2:17" x14ac:dyDescent="0.25">
      <c r="B51" t="s">
        <v>952</v>
      </c>
      <c r="C51" t="s">
        <v>953</v>
      </c>
      <c r="D51">
        <v>102.75</v>
      </c>
      <c r="E51">
        <v>103.12</v>
      </c>
      <c r="F51">
        <v>103.12</v>
      </c>
      <c r="G51">
        <v>109.04</v>
      </c>
      <c r="H51">
        <v>109.04</v>
      </c>
      <c r="I51">
        <v>113.57</v>
      </c>
      <c r="J51">
        <v>113.57</v>
      </c>
      <c r="K51">
        <v>113.57</v>
      </c>
      <c r="L51">
        <v>1</v>
      </c>
      <c r="M51" t="s">
        <v>28</v>
      </c>
      <c r="N51" t="s">
        <v>280</v>
      </c>
      <c r="O51" s="5" t="s">
        <v>1006</v>
      </c>
    </row>
    <row r="52" spans="2:17" x14ac:dyDescent="0.25">
      <c r="B52" t="s">
        <v>954</v>
      </c>
      <c r="C52" t="s">
        <v>955</v>
      </c>
      <c r="D52">
        <v>102.75</v>
      </c>
      <c r="E52">
        <v>103.12</v>
      </c>
      <c r="F52">
        <v>103.12</v>
      </c>
      <c r="G52">
        <v>109.04</v>
      </c>
      <c r="H52">
        <v>109.04</v>
      </c>
      <c r="I52">
        <v>113.57</v>
      </c>
      <c r="J52">
        <v>113.57</v>
      </c>
      <c r="K52">
        <v>113.57</v>
      </c>
      <c r="L52">
        <v>1</v>
      </c>
      <c r="M52" t="s">
        <v>28</v>
      </c>
      <c r="N52" t="s">
        <v>280</v>
      </c>
      <c r="O52" s="5" t="s">
        <v>1006</v>
      </c>
    </row>
    <row r="53" spans="2:17" x14ac:dyDescent="0.25">
      <c r="B53" t="s">
        <v>956</v>
      </c>
      <c r="C53" t="s">
        <v>957</v>
      </c>
      <c r="D53">
        <v>59.59</v>
      </c>
      <c r="E53">
        <v>59.81</v>
      </c>
      <c r="F53">
        <v>59.81</v>
      </c>
      <c r="G53">
        <v>63.24</v>
      </c>
      <c r="H53">
        <v>63.24</v>
      </c>
      <c r="I53">
        <v>65.87</v>
      </c>
      <c r="J53">
        <v>65.87</v>
      </c>
      <c r="K53">
        <v>65.87</v>
      </c>
      <c r="L53">
        <v>1</v>
      </c>
      <c r="M53" t="s">
        <v>28</v>
      </c>
      <c r="N53" t="s">
        <v>280</v>
      </c>
      <c r="O53" s="5" t="s">
        <v>1006</v>
      </c>
    </row>
    <row r="54" spans="2:17" x14ac:dyDescent="0.25">
      <c r="B54" t="s">
        <v>958</v>
      </c>
      <c r="C54" t="s">
        <v>959</v>
      </c>
      <c r="D54">
        <v>102.75</v>
      </c>
      <c r="E54">
        <v>103.12</v>
      </c>
      <c r="F54">
        <v>103.12</v>
      </c>
      <c r="G54">
        <v>109.04</v>
      </c>
      <c r="H54">
        <v>109.04</v>
      </c>
      <c r="I54">
        <v>113.57</v>
      </c>
      <c r="J54">
        <v>113.57</v>
      </c>
      <c r="K54">
        <v>113.57</v>
      </c>
      <c r="L54">
        <v>1</v>
      </c>
      <c r="M54" t="s">
        <v>28</v>
      </c>
      <c r="N54" t="s">
        <v>280</v>
      </c>
      <c r="O54" s="5" t="s">
        <v>1006</v>
      </c>
    </row>
    <row r="55" spans="2:17" x14ac:dyDescent="0.25">
      <c r="B55" t="s">
        <v>960</v>
      </c>
      <c r="C55" t="s">
        <v>961</v>
      </c>
      <c r="D55">
        <v>2071</v>
      </c>
      <c r="E55">
        <v>2071</v>
      </c>
      <c r="F55">
        <v>2600</v>
      </c>
      <c r="G55">
        <v>2600</v>
      </c>
      <c r="H55">
        <v>3120</v>
      </c>
      <c r="I55">
        <v>3120</v>
      </c>
      <c r="J55">
        <v>3120</v>
      </c>
      <c r="K55">
        <v>3120</v>
      </c>
      <c r="L55">
        <v>1</v>
      </c>
      <c r="M55" t="s">
        <v>18</v>
      </c>
      <c r="N55" t="s">
        <v>280</v>
      </c>
      <c r="O55" s="5" t="s">
        <v>1007</v>
      </c>
      <c r="Q55" s="5"/>
    </row>
    <row r="56" spans="2:17" x14ac:dyDescent="0.25">
      <c r="B56" t="s">
        <v>962</v>
      </c>
      <c r="C56" t="s">
        <v>963</v>
      </c>
      <c r="D56">
        <v>0</v>
      </c>
      <c r="E56">
        <v>0</v>
      </c>
      <c r="F56">
        <v>0</v>
      </c>
      <c r="G56">
        <v>0</v>
      </c>
      <c r="H56">
        <v>0</v>
      </c>
      <c r="I56">
        <v>0</v>
      </c>
      <c r="J56">
        <v>0</v>
      </c>
      <c r="K56">
        <v>0</v>
      </c>
      <c r="L56">
        <v>0</v>
      </c>
    </row>
    <row r="57" spans="2:17" x14ac:dyDescent="0.25">
      <c r="B57" t="s">
        <v>964</v>
      </c>
      <c r="C57" t="s">
        <v>965</v>
      </c>
      <c r="D57">
        <v>0</v>
      </c>
      <c r="E57">
        <v>0</v>
      </c>
      <c r="F57">
        <v>0</v>
      </c>
      <c r="G57">
        <v>0</v>
      </c>
      <c r="H57">
        <v>0</v>
      </c>
      <c r="I57">
        <v>0</v>
      </c>
      <c r="J57">
        <v>0</v>
      </c>
      <c r="K57">
        <v>0</v>
      </c>
      <c r="L57">
        <v>0</v>
      </c>
    </row>
    <row r="58" spans="2:17" x14ac:dyDescent="0.25">
      <c r="B58" t="s">
        <v>966</v>
      </c>
      <c r="C58" t="s">
        <v>967</v>
      </c>
      <c r="D58">
        <v>0</v>
      </c>
      <c r="E58">
        <v>0</v>
      </c>
      <c r="F58">
        <v>0</v>
      </c>
      <c r="G58">
        <v>0</v>
      </c>
      <c r="H58">
        <v>0</v>
      </c>
      <c r="I58">
        <v>0</v>
      </c>
      <c r="J58">
        <v>0</v>
      </c>
      <c r="K58">
        <v>0</v>
      </c>
      <c r="L58">
        <v>0</v>
      </c>
    </row>
    <row r="59" spans="2:17" x14ac:dyDescent="0.25">
      <c r="B59" t="s">
        <v>968</v>
      </c>
      <c r="C59" t="s">
        <v>969</v>
      </c>
      <c r="D59">
        <v>0</v>
      </c>
      <c r="E59">
        <v>0</v>
      </c>
      <c r="F59">
        <v>0</v>
      </c>
      <c r="G59">
        <v>0</v>
      </c>
      <c r="H59">
        <v>0</v>
      </c>
      <c r="I59">
        <v>0</v>
      </c>
      <c r="J59">
        <v>0</v>
      </c>
      <c r="K59">
        <v>0</v>
      </c>
      <c r="L59">
        <v>0</v>
      </c>
    </row>
    <row r="60" spans="2:17" x14ac:dyDescent="0.25">
      <c r="B60" t="s">
        <v>970</v>
      </c>
      <c r="C60" t="s">
        <v>971</v>
      </c>
      <c r="D60">
        <v>650</v>
      </c>
      <c r="E60">
        <v>650</v>
      </c>
      <c r="F60">
        <v>650</v>
      </c>
      <c r="G60">
        <v>650</v>
      </c>
      <c r="H60">
        <v>650</v>
      </c>
      <c r="I60">
        <v>650</v>
      </c>
      <c r="J60">
        <v>650</v>
      </c>
      <c r="K60">
        <v>850</v>
      </c>
      <c r="L60">
        <v>1</v>
      </c>
      <c r="N60" t="s">
        <v>280</v>
      </c>
      <c r="O60" s="5" t="s">
        <v>1009</v>
      </c>
      <c r="Q60" s="5" t="s">
        <v>1010</v>
      </c>
    </row>
    <row r="61" spans="2:17" x14ac:dyDescent="0.25">
      <c r="B61" t="s">
        <v>972</v>
      </c>
      <c r="C61" t="s">
        <v>973</v>
      </c>
      <c r="D61">
        <v>650</v>
      </c>
      <c r="E61">
        <v>650</v>
      </c>
      <c r="F61">
        <v>650</v>
      </c>
      <c r="G61">
        <v>650</v>
      </c>
      <c r="H61">
        <v>650</v>
      </c>
      <c r="I61">
        <v>650</v>
      </c>
      <c r="J61">
        <v>650</v>
      </c>
      <c r="K61">
        <v>850</v>
      </c>
      <c r="L61">
        <v>1</v>
      </c>
      <c r="N61" t="s">
        <v>280</v>
      </c>
      <c r="O61" s="5" t="s">
        <v>1009</v>
      </c>
      <c r="Q61" s="5" t="s">
        <v>1010</v>
      </c>
    </row>
    <row r="62" spans="2:17" x14ac:dyDescent="0.25">
      <c r="B62" t="s">
        <v>974</v>
      </c>
      <c r="C62" t="s">
        <v>975</v>
      </c>
      <c r="D62">
        <v>650</v>
      </c>
      <c r="E62">
        <v>650</v>
      </c>
      <c r="F62">
        <v>650</v>
      </c>
      <c r="G62">
        <v>650</v>
      </c>
      <c r="H62">
        <v>650</v>
      </c>
      <c r="I62">
        <v>650</v>
      </c>
      <c r="J62">
        <v>650</v>
      </c>
      <c r="K62">
        <v>850</v>
      </c>
      <c r="L62">
        <v>1</v>
      </c>
      <c r="N62" t="s">
        <v>280</v>
      </c>
      <c r="O62" s="5" t="s">
        <v>1009</v>
      </c>
      <c r="Q62" s="5" t="s">
        <v>1010</v>
      </c>
    </row>
    <row r="63" spans="2:17" x14ac:dyDescent="0.25">
      <c r="B63" t="s">
        <v>976</v>
      </c>
      <c r="C63" t="s">
        <v>977</v>
      </c>
      <c r="D63">
        <v>300</v>
      </c>
      <c r="E63">
        <v>300</v>
      </c>
      <c r="F63">
        <v>300</v>
      </c>
      <c r="G63">
        <v>300</v>
      </c>
      <c r="H63">
        <v>300</v>
      </c>
      <c r="I63">
        <v>300</v>
      </c>
      <c r="J63">
        <v>300</v>
      </c>
      <c r="K63">
        <v>400</v>
      </c>
      <c r="L63">
        <v>1</v>
      </c>
      <c r="N63" t="s">
        <v>280</v>
      </c>
      <c r="O63" s="5" t="s">
        <v>1009</v>
      </c>
      <c r="Q63" s="5" t="s">
        <v>1010</v>
      </c>
    </row>
    <row r="64" spans="2:17" x14ac:dyDescent="0.25">
      <c r="B64" t="s">
        <v>978</v>
      </c>
      <c r="C64" t="s">
        <v>979</v>
      </c>
      <c r="D64">
        <v>650</v>
      </c>
      <c r="E64">
        <v>650</v>
      </c>
      <c r="F64">
        <v>650</v>
      </c>
      <c r="G64">
        <v>650</v>
      </c>
      <c r="H64">
        <v>650</v>
      </c>
      <c r="I64">
        <v>650</v>
      </c>
      <c r="J64">
        <v>650</v>
      </c>
      <c r="K64">
        <v>850</v>
      </c>
      <c r="L64">
        <v>1</v>
      </c>
      <c r="N64" t="s">
        <v>280</v>
      </c>
      <c r="O64" s="5" t="s">
        <v>1009</v>
      </c>
      <c r="Q64" s="5" t="s">
        <v>1010</v>
      </c>
    </row>
    <row r="65" spans="2:17" x14ac:dyDescent="0.25">
      <c r="B65" t="s">
        <v>980</v>
      </c>
      <c r="C65" t="s">
        <v>981</v>
      </c>
      <c r="D65">
        <v>1378</v>
      </c>
      <c r="E65">
        <v>1378</v>
      </c>
      <c r="F65">
        <v>1730</v>
      </c>
      <c r="G65">
        <v>1730</v>
      </c>
      <c r="H65">
        <v>2080</v>
      </c>
      <c r="I65">
        <v>2080</v>
      </c>
      <c r="J65">
        <v>2080</v>
      </c>
      <c r="K65">
        <v>2080</v>
      </c>
      <c r="L65">
        <v>1</v>
      </c>
      <c r="M65" t="s">
        <v>18</v>
      </c>
      <c r="N65" t="s">
        <v>280</v>
      </c>
      <c r="O65" s="5" t="s">
        <v>1011</v>
      </c>
      <c r="Q65" s="5" t="s">
        <v>1010</v>
      </c>
    </row>
    <row r="66" spans="2:17" x14ac:dyDescent="0.25">
      <c r="B66" t="s">
        <v>982</v>
      </c>
      <c r="C66" t="s">
        <v>983</v>
      </c>
      <c r="D66">
        <v>0</v>
      </c>
      <c r="E66">
        <v>0</v>
      </c>
      <c r="F66">
        <v>0</v>
      </c>
      <c r="G66">
        <v>0</v>
      </c>
      <c r="H66">
        <v>0</v>
      </c>
      <c r="I66">
        <v>0</v>
      </c>
      <c r="J66">
        <v>0</v>
      </c>
      <c r="K66">
        <v>0</v>
      </c>
      <c r="L66">
        <v>0</v>
      </c>
    </row>
    <row r="67" spans="2:17" x14ac:dyDescent="0.25">
      <c r="B67" t="s">
        <v>984</v>
      </c>
      <c r="C67" t="s">
        <v>985</v>
      </c>
      <c r="D67">
        <v>231</v>
      </c>
      <c r="E67">
        <v>231</v>
      </c>
      <c r="F67">
        <v>290</v>
      </c>
      <c r="G67">
        <v>290</v>
      </c>
      <c r="H67">
        <v>348</v>
      </c>
      <c r="I67">
        <v>348</v>
      </c>
      <c r="J67">
        <v>348</v>
      </c>
      <c r="K67">
        <v>348</v>
      </c>
      <c r="L67">
        <v>1</v>
      </c>
      <c r="M67" t="s">
        <v>18</v>
      </c>
      <c r="N67" t="s">
        <v>280</v>
      </c>
      <c r="O67" s="5" t="s">
        <v>1011</v>
      </c>
      <c r="Q67" s="5" t="s">
        <v>1012</v>
      </c>
    </row>
    <row r="68" spans="2:17" x14ac:dyDescent="0.25">
      <c r="B68" t="s">
        <v>986</v>
      </c>
      <c r="C68" t="s">
        <v>987</v>
      </c>
      <c r="D68">
        <v>7.4999999999999997E-2</v>
      </c>
      <c r="E68">
        <v>7.4999999999999997E-2</v>
      </c>
      <c r="F68">
        <v>7.4999999999999997E-2</v>
      </c>
      <c r="G68">
        <v>7.4999999999999997E-2</v>
      </c>
      <c r="H68">
        <v>7.4999999999999997E-2</v>
      </c>
      <c r="I68">
        <v>7.4999999999999997E-2</v>
      </c>
      <c r="J68">
        <v>7.4999999999999997E-2</v>
      </c>
      <c r="K68">
        <v>7.4999999999999997E-2</v>
      </c>
      <c r="L68">
        <v>1</v>
      </c>
      <c r="N68" t="s">
        <v>280</v>
      </c>
      <c r="O68" s="5" t="s">
        <v>1011</v>
      </c>
    </row>
    <row r="69" spans="2:17" x14ac:dyDescent="0.25">
      <c r="B69" t="s">
        <v>988</v>
      </c>
      <c r="C69" t="s">
        <v>989</v>
      </c>
      <c r="D69">
        <v>4.3400000000000001E-2</v>
      </c>
      <c r="E69">
        <v>4.3400000000000001E-2</v>
      </c>
      <c r="F69">
        <v>4.2900000000000001E-2</v>
      </c>
      <c r="G69">
        <v>4.2900000000000001E-2</v>
      </c>
      <c r="H69">
        <v>4.3979999999999998E-2</v>
      </c>
      <c r="I69">
        <v>4.3979999999999998E-2</v>
      </c>
      <c r="J69">
        <v>3.7619999999999994E-2</v>
      </c>
      <c r="K69">
        <v>3.7619999999999994E-2</v>
      </c>
      <c r="L69">
        <v>1</v>
      </c>
    </row>
    <row r="70" spans="2:17" x14ac:dyDescent="0.25">
      <c r="B70" t="s">
        <v>990</v>
      </c>
      <c r="C70" t="s">
        <v>991</v>
      </c>
      <c r="D70">
        <v>0.42</v>
      </c>
      <c r="E70">
        <v>0.42</v>
      </c>
      <c r="F70">
        <v>0.42</v>
      </c>
      <c r="G70">
        <v>0.42</v>
      </c>
      <c r="H70">
        <v>0.42</v>
      </c>
      <c r="I70">
        <v>0.42</v>
      </c>
      <c r="J70">
        <v>0.42</v>
      </c>
      <c r="K70">
        <v>0.42</v>
      </c>
      <c r="L70">
        <v>1</v>
      </c>
      <c r="N70" t="s">
        <v>1013</v>
      </c>
      <c r="O70" s="5" t="s">
        <v>1014</v>
      </c>
    </row>
    <row r="71" spans="2:17" x14ac:dyDescent="0.25">
      <c r="B71" t="s">
        <v>992</v>
      </c>
      <c r="C71" t="s">
        <v>993</v>
      </c>
      <c r="D71">
        <v>0.2</v>
      </c>
      <c r="E71">
        <v>0.2</v>
      </c>
      <c r="F71">
        <v>0.2</v>
      </c>
      <c r="G71">
        <v>0.2</v>
      </c>
      <c r="H71">
        <v>0.2</v>
      </c>
      <c r="I71">
        <v>0.2</v>
      </c>
      <c r="J71">
        <v>0.2</v>
      </c>
      <c r="K71">
        <v>0.2</v>
      </c>
      <c r="L71">
        <v>1</v>
      </c>
      <c r="N71" t="s">
        <v>1013</v>
      </c>
      <c r="O71" t="s">
        <v>1014</v>
      </c>
    </row>
    <row r="72" spans="2:17" x14ac:dyDescent="0.25">
      <c r="B72" t="s">
        <v>994</v>
      </c>
      <c r="C72" t="s">
        <v>995</v>
      </c>
      <c r="D72">
        <v>21.5</v>
      </c>
      <c r="E72">
        <v>21.5</v>
      </c>
      <c r="F72">
        <v>21.5</v>
      </c>
      <c r="G72">
        <v>21.5</v>
      </c>
      <c r="H72">
        <v>21.5</v>
      </c>
      <c r="I72">
        <v>21.5</v>
      </c>
      <c r="J72">
        <v>21.5</v>
      </c>
      <c r="K72">
        <v>21.5</v>
      </c>
      <c r="L72">
        <v>1</v>
      </c>
      <c r="N72" t="s">
        <v>1013</v>
      </c>
      <c r="O72" t="s">
        <v>1014</v>
      </c>
    </row>
    <row r="73" spans="2:17" x14ac:dyDescent="0.25">
      <c r="B73" t="s">
        <v>996</v>
      </c>
      <c r="C73" t="s">
        <v>997</v>
      </c>
      <c r="D73">
        <v>0.9</v>
      </c>
      <c r="E73">
        <v>0.9</v>
      </c>
      <c r="F73">
        <v>0.9</v>
      </c>
      <c r="G73">
        <v>0.9</v>
      </c>
      <c r="H73">
        <v>0.9</v>
      </c>
      <c r="I73">
        <v>0.9</v>
      </c>
      <c r="J73">
        <v>0.9</v>
      </c>
      <c r="K73">
        <v>0.9</v>
      </c>
      <c r="L73">
        <v>1</v>
      </c>
      <c r="N73" t="s">
        <v>1013</v>
      </c>
      <c r="O73" t="s">
        <v>1014</v>
      </c>
    </row>
    <row r="74" spans="2:17" x14ac:dyDescent="0.25">
      <c r="B74" t="s">
        <v>998</v>
      </c>
      <c r="C74" t="s">
        <v>999</v>
      </c>
      <c r="D74">
        <v>95</v>
      </c>
      <c r="E74">
        <v>95</v>
      </c>
      <c r="F74">
        <v>95</v>
      </c>
      <c r="G74">
        <v>95</v>
      </c>
      <c r="H74">
        <v>95</v>
      </c>
      <c r="I74">
        <v>95</v>
      </c>
      <c r="J74">
        <v>95</v>
      </c>
      <c r="K74">
        <v>95</v>
      </c>
      <c r="L74">
        <v>1</v>
      </c>
      <c r="N74" t="s">
        <v>1013</v>
      </c>
      <c r="O74" s="5" t="s">
        <v>1014</v>
      </c>
    </row>
    <row r="75" spans="2:17" x14ac:dyDescent="0.25">
      <c r="B75" t="s">
        <v>1000</v>
      </c>
      <c r="C75" t="s">
        <v>1001</v>
      </c>
      <c r="D75">
        <v>27.91</v>
      </c>
      <c r="E75">
        <v>27.91</v>
      </c>
      <c r="F75">
        <v>28.51</v>
      </c>
      <c r="G75">
        <v>30.15</v>
      </c>
      <c r="H75">
        <v>30.15</v>
      </c>
      <c r="I75">
        <v>30.74</v>
      </c>
      <c r="J75">
        <v>30.74</v>
      </c>
      <c r="K75">
        <v>30.74</v>
      </c>
      <c r="L75">
        <v>1</v>
      </c>
      <c r="M75" t="s">
        <v>28</v>
      </c>
      <c r="N75" t="s">
        <v>1013</v>
      </c>
      <c r="O75" s="5" t="s">
        <v>1015</v>
      </c>
    </row>
    <row r="76" spans="2:17" x14ac:dyDescent="0.25">
      <c r="B76" t="s">
        <v>1002</v>
      </c>
      <c r="C76" t="s">
        <v>1003</v>
      </c>
      <c r="D76">
        <v>0</v>
      </c>
      <c r="E76">
        <v>0</v>
      </c>
      <c r="F76">
        <v>0</v>
      </c>
      <c r="G76">
        <v>0</v>
      </c>
      <c r="H76">
        <v>0</v>
      </c>
      <c r="I76">
        <v>0</v>
      </c>
      <c r="J76">
        <v>0</v>
      </c>
      <c r="K76">
        <v>0</v>
      </c>
      <c r="L76">
        <v>0</v>
      </c>
    </row>
    <row r="77" spans="2:17" x14ac:dyDescent="0.25">
      <c r="B77" t="s">
        <v>1004</v>
      </c>
      <c r="C77" t="s">
        <v>1005</v>
      </c>
      <c r="D77">
        <v>0.5</v>
      </c>
      <c r="E77">
        <v>0.5</v>
      </c>
      <c r="F77">
        <v>0.5</v>
      </c>
      <c r="G77">
        <v>0.5</v>
      </c>
      <c r="H77">
        <v>0.5</v>
      </c>
      <c r="I77">
        <v>0.5</v>
      </c>
      <c r="J77">
        <v>0.5</v>
      </c>
      <c r="K77">
        <v>0.5</v>
      </c>
      <c r="L77">
        <v>1</v>
      </c>
      <c r="N77" t="s">
        <v>1013</v>
      </c>
      <c r="O77" s="5" t="s">
        <v>1016</v>
      </c>
    </row>
  </sheetData>
  <hyperlinks>
    <hyperlink ref="O7" r:id="rId1" location="L2P11" xr:uid="{6ECC9D59-8019-406E-A3F6-3828F64331AE}"/>
    <hyperlink ref="O53" r:id="rId2" location="L2P11" xr:uid="{7219E5CD-2783-4AA3-9187-BC2646219ED4}"/>
    <hyperlink ref="O74" r:id="rId3" location="P12" xr:uid="{2C5BC8AE-131F-4AD2-9F25-22FB97EBBC26}"/>
    <hyperlink ref="O19" r:id="rId4" location="L2P11" xr:uid="{A9281208-6DE0-435D-A385-3E1E30F49D4D}"/>
    <hyperlink ref="O32" r:id="rId5" location="L2P11" xr:uid="{8753F381-AA52-4F16-B7DD-3CF9BC3DEB1F}"/>
    <hyperlink ref="O35" r:id="rId6" location="L2P11" xr:uid="{DD13DEDE-8FCB-4441-BF59-A10A87434FE1}"/>
    <hyperlink ref="O45" r:id="rId7" location="L3P19" xr:uid="{BEB1AB9C-B3F6-4E0F-8B84-CE1152639E3A}"/>
    <hyperlink ref="O47" r:id="rId8" location="L3P19" xr:uid="{4897AF5B-05AE-4FD8-84CB-3604454308D2}"/>
    <hyperlink ref="O48" r:id="rId9" location="L3P19" xr:uid="{58813AE4-05BB-4C14-8453-88EA2FC64CD8}"/>
    <hyperlink ref="O49" r:id="rId10" location="L2P11" xr:uid="{AA7D2979-E174-41D2-B655-CD7CD6563E02}"/>
    <hyperlink ref="O50" r:id="rId11" location="L2P11" xr:uid="{11D67C94-AB9B-4A03-8CD3-5FCEFB8D1DAD}"/>
    <hyperlink ref="O51" r:id="rId12" location="L2P11" xr:uid="{7A9AF259-C38F-4239-9C2C-85397B2F15BD}"/>
    <hyperlink ref="O52" r:id="rId13" location="L2P11" xr:uid="{89EE1F1F-C0F3-48D6-92BE-813398F6B542}"/>
    <hyperlink ref="O54" r:id="rId14" location="L2P11" xr:uid="{BBD40035-BAFF-426D-93DC-66B2836C4D85}"/>
    <hyperlink ref="O55" r:id="rId15" location="L3P17" xr:uid="{269A6273-525E-4969-9678-CBBC6B03949F}"/>
    <hyperlink ref="O60" r:id="rId16" location="L2P16" xr:uid="{23B0ED9C-638D-4291-8FEC-AD2BC50C7091}"/>
    <hyperlink ref="O61" r:id="rId17" location="L2P16" xr:uid="{27812970-84F9-4A06-9094-64B304B6176B}"/>
    <hyperlink ref="O62" r:id="rId18" location="L2P16" xr:uid="{A81FDCEE-0CCB-4B8E-B72A-78EB363A0FC1}"/>
    <hyperlink ref="O63" r:id="rId19" location="L2P16" xr:uid="{60817811-3CEA-438F-AF8F-8A79CF82F336}"/>
    <hyperlink ref="O64" r:id="rId20" location="L2P16" xr:uid="{FDD4C7DC-897D-43C7-8081-A52F6F3A3DF2}"/>
    <hyperlink ref="O65" r:id="rId21" location="L4P27" xr:uid="{366FC052-B823-48E8-88A9-389746E459A3}"/>
    <hyperlink ref="O67" r:id="rId22" location="L4P27" xr:uid="{4E8F37F3-0FC0-4ED9-8A50-AE8C30337566}"/>
    <hyperlink ref="O68" r:id="rId23" location="L4P27" xr:uid="{60AF2AF3-9EC9-4437-8B94-8D3018BDE71A}"/>
    <hyperlink ref="Q67" r:id="rId24" xr:uid="{11848DDC-B8D8-42E2-A55E-D9BB6D32B606}"/>
    <hyperlink ref="Q19" r:id="rId25" xr:uid="{98D05E3B-D0C8-430C-9B97-3678E8D7B75C}"/>
    <hyperlink ref="O4" r:id="rId26" location="L2P11" xr:uid="{9548695E-4FD8-4857-9F1E-6BBB92A800CF}"/>
    <hyperlink ref="O70" r:id="rId27" location="P12" xr:uid="{DE6E2F9B-C98D-41E5-B0FD-3E8EDF7577AD}"/>
    <hyperlink ref="O77" r:id="rId28" location="P12a" xr:uid="{091EB9E6-099D-46D7-B9B3-164D9C6F5181}"/>
    <hyperlink ref="Q60" r:id="rId29" xr:uid="{5FECC676-A2CB-4BBA-9A3D-0431F2993E68}"/>
    <hyperlink ref="Q61" r:id="rId30" xr:uid="{ACE84729-2774-4B54-BEDE-E428D23F6703}"/>
    <hyperlink ref="Q62" r:id="rId31" xr:uid="{617F772D-8D7C-4D14-9A96-F39A1374CC96}"/>
    <hyperlink ref="Q64" r:id="rId32" xr:uid="{150215D9-381E-4027-96EA-3D4132A90AF9}"/>
    <hyperlink ref="Q63" r:id="rId33" xr:uid="{B0AAF5C0-205B-41B5-9AA0-4D5F26A8A936}"/>
    <hyperlink ref="O40" r:id="rId34" location="L3P17" xr:uid="{D3CCCBE1-07BB-4F1F-A5E9-D3D933DA1849}"/>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C5954-258C-4E96-9929-0BDEF3CD9F4C}">
  <dimension ref="B2:R19"/>
  <sheetViews>
    <sheetView workbookViewId="0">
      <selection activeCell="I22" sqref="I22"/>
    </sheetView>
  </sheetViews>
  <sheetFormatPr defaultRowHeight="15" x14ac:dyDescent="0.25"/>
  <cols>
    <col min="2" max="2" width="49.85546875" customWidth="1"/>
    <col min="15" max="15" width="38.5703125" bestFit="1" customWidth="1"/>
  </cols>
  <sheetData>
    <row r="2" spans="2:18" x14ac:dyDescent="0.25">
      <c r="B2" s="1" t="s">
        <v>65</v>
      </c>
      <c r="C2" s="1" t="s">
        <v>66</v>
      </c>
      <c r="D2" s="1">
        <v>2021</v>
      </c>
      <c r="E2" s="1">
        <v>2021</v>
      </c>
      <c r="F2" s="1">
        <v>2022</v>
      </c>
      <c r="G2" s="1">
        <v>2022</v>
      </c>
      <c r="H2" s="1">
        <v>2023</v>
      </c>
      <c r="I2" s="1">
        <v>2023</v>
      </c>
      <c r="J2" s="1">
        <v>2023</v>
      </c>
      <c r="K2" s="1">
        <v>2024</v>
      </c>
      <c r="L2" s="1">
        <v>2024</v>
      </c>
      <c r="M2" s="1" t="s">
        <v>67</v>
      </c>
      <c r="N2" s="1" t="s">
        <v>0</v>
      </c>
      <c r="O2" s="1" t="s">
        <v>68</v>
      </c>
      <c r="P2" s="1" t="s">
        <v>69</v>
      </c>
      <c r="Q2" s="1" t="s">
        <v>70</v>
      </c>
      <c r="R2" s="1" t="s">
        <v>71</v>
      </c>
    </row>
    <row r="3" spans="2:18" x14ac:dyDescent="0.25">
      <c r="B3" t="s">
        <v>448</v>
      </c>
      <c r="C3" t="s">
        <v>62</v>
      </c>
      <c r="D3">
        <v>1</v>
      </c>
      <c r="E3">
        <v>8</v>
      </c>
      <c r="F3">
        <v>1</v>
      </c>
      <c r="G3">
        <v>8</v>
      </c>
      <c r="H3">
        <v>1</v>
      </c>
      <c r="I3">
        <v>3</v>
      </c>
      <c r="J3">
        <v>8</v>
      </c>
      <c r="K3">
        <v>1</v>
      </c>
      <c r="L3">
        <v>8</v>
      </c>
      <c r="M3">
        <v>1</v>
      </c>
    </row>
    <row r="4" spans="2:18" x14ac:dyDescent="0.25">
      <c r="B4" t="s">
        <v>1018</v>
      </c>
      <c r="C4" t="s">
        <v>1019</v>
      </c>
      <c r="D4">
        <v>2136</v>
      </c>
      <c r="E4">
        <v>2798</v>
      </c>
      <c r="F4">
        <v>2798</v>
      </c>
      <c r="G4">
        <v>2913</v>
      </c>
      <c r="H4">
        <v>2913</v>
      </c>
      <c r="I4">
        <v>3874</v>
      </c>
      <c r="J4">
        <v>3874</v>
      </c>
      <c r="K4">
        <v>3874</v>
      </c>
      <c r="L4">
        <v>4066</v>
      </c>
      <c r="M4">
        <v>1</v>
      </c>
      <c r="N4" t="s">
        <v>15</v>
      </c>
      <c r="O4" t="s">
        <v>1050</v>
      </c>
      <c r="P4" s="5" t="s">
        <v>1051</v>
      </c>
      <c r="Q4" s="5" t="s">
        <v>1052</v>
      </c>
    </row>
    <row r="5" spans="2:18" x14ac:dyDescent="0.25">
      <c r="B5" t="s">
        <v>1020</v>
      </c>
      <c r="C5" t="s">
        <v>1021</v>
      </c>
      <c r="D5">
        <v>2756</v>
      </c>
      <c r="E5">
        <v>3610</v>
      </c>
      <c r="F5">
        <v>3610</v>
      </c>
      <c r="G5">
        <v>3758</v>
      </c>
      <c r="H5">
        <v>3758</v>
      </c>
      <c r="I5">
        <v>4998</v>
      </c>
      <c r="J5">
        <v>4998</v>
      </c>
      <c r="K5">
        <v>4998</v>
      </c>
      <c r="L5">
        <v>5245</v>
      </c>
      <c r="M5">
        <v>1</v>
      </c>
      <c r="N5" t="s">
        <v>15</v>
      </c>
      <c r="O5" t="s">
        <v>1050</v>
      </c>
      <c r="P5" s="5" t="s">
        <v>1051</v>
      </c>
      <c r="Q5" s="5" t="s">
        <v>1052</v>
      </c>
    </row>
    <row r="6" spans="2:18" x14ac:dyDescent="0.25">
      <c r="B6" t="s">
        <v>1022</v>
      </c>
      <c r="C6" t="s">
        <v>1023</v>
      </c>
      <c r="D6">
        <v>3129</v>
      </c>
      <c r="E6">
        <v>4099</v>
      </c>
      <c r="F6">
        <v>4099</v>
      </c>
      <c r="G6">
        <v>4267</v>
      </c>
      <c r="H6">
        <v>4267</v>
      </c>
      <c r="I6">
        <v>5675</v>
      </c>
      <c r="J6">
        <v>5675</v>
      </c>
      <c r="K6">
        <v>5675</v>
      </c>
      <c r="L6">
        <v>5956</v>
      </c>
      <c r="M6">
        <v>1</v>
      </c>
      <c r="N6" t="s">
        <v>15</v>
      </c>
      <c r="O6" t="s">
        <v>1050</v>
      </c>
      <c r="P6" s="5" t="s">
        <v>1051</v>
      </c>
      <c r="Q6" s="5" t="s">
        <v>1052</v>
      </c>
    </row>
    <row r="7" spans="2:18" x14ac:dyDescent="0.25">
      <c r="B7" t="s">
        <v>1024</v>
      </c>
      <c r="C7" t="s">
        <v>1025</v>
      </c>
      <c r="D7">
        <v>3502</v>
      </c>
      <c r="E7">
        <v>4588</v>
      </c>
      <c r="F7">
        <v>4588</v>
      </c>
      <c r="G7">
        <v>4777</v>
      </c>
      <c r="H7">
        <v>4777</v>
      </c>
      <c r="I7">
        <v>6353</v>
      </c>
      <c r="J7">
        <v>6353</v>
      </c>
      <c r="K7">
        <v>6353</v>
      </c>
      <c r="L7">
        <v>6667</v>
      </c>
      <c r="M7">
        <v>1</v>
      </c>
      <c r="N7" t="s">
        <v>15</v>
      </c>
      <c r="O7" t="s">
        <v>1050</v>
      </c>
      <c r="P7" s="5" t="s">
        <v>1051</v>
      </c>
      <c r="Q7" s="5" t="s">
        <v>1052</v>
      </c>
    </row>
    <row r="8" spans="2:18" x14ac:dyDescent="0.25">
      <c r="B8" t="s">
        <v>1026</v>
      </c>
      <c r="C8" t="s">
        <v>1027</v>
      </c>
      <c r="D8">
        <v>3874</v>
      </c>
      <c r="E8">
        <v>5075</v>
      </c>
      <c r="F8">
        <v>5075</v>
      </c>
      <c r="G8">
        <v>5284</v>
      </c>
      <c r="H8">
        <v>5284</v>
      </c>
      <c r="I8">
        <v>7028</v>
      </c>
      <c r="J8">
        <v>7028</v>
      </c>
      <c r="K8">
        <v>7028</v>
      </c>
      <c r="L8">
        <v>7376</v>
      </c>
      <c r="M8">
        <v>1</v>
      </c>
      <c r="N8" t="s">
        <v>15</v>
      </c>
      <c r="O8" t="s">
        <v>1050</v>
      </c>
      <c r="P8" s="5" t="s">
        <v>1051</v>
      </c>
      <c r="Q8" s="5" t="s">
        <v>1052</v>
      </c>
    </row>
    <row r="9" spans="2:18" x14ac:dyDescent="0.25">
      <c r="B9" t="s">
        <v>1028</v>
      </c>
      <c r="C9" t="s">
        <v>1029</v>
      </c>
      <c r="D9">
        <v>144</v>
      </c>
      <c r="E9">
        <v>189</v>
      </c>
      <c r="F9">
        <v>189</v>
      </c>
      <c r="G9">
        <v>197</v>
      </c>
      <c r="H9">
        <v>197</v>
      </c>
      <c r="I9">
        <v>262</v>
      </c>
      <c r="J9">
        <v>262</v>
      </c>
      <c r="K9">
        <v>262</v>
      </c>
      <c r="L9">
        <v>275</v>
      </c>
      <c r="M9">
        <v>1</v>
      </c>
      <c r="N9" t="s">
        <v>15</v>
      </c>
      <c r="O9" t="s">
        <v>1050</v>
      </c>
      <c r="P9" s="5" t="s">
        <v>1051</v>
      </c>
      <c r="Q9" s="5" t="s">
        <v>1052</v>
      </c>
    </row>
    <row r="10" spans="2:18" x14ac:dyDescent="0.25">
      <c r="B10" t="s">
        <v>1030</v>
      </c>
      <c r="C10" t="s">
        <v>1031</v>
      </c>
      <c r="D10">
        <v>0.107</v>
      </c>
      <c r="E10">
        <v>0.107</v>
      </c>
      <c r="F10">
        <v>0.107</v>
      </c>
      <c r="G10">
        <v>0.107</v>
      </c>
      <c r="H10">
        <v>0.107</v>
      </c>
      <c r="I10">
        <v>0.107</v>
      </c>
      <c r="J10">
        <v>0.107</v>
      </c>
      <c r="K10">
        <v>0.107</v>
      </c>
      <c r="L10">
        <v>0.107</v>
      </c>
      <c r="M10">
        <v>1</v>
      </c>
      <c r="O10" t="s">
        <v>1050</v>
      </c>
      <c r="P10" s="5" t="s">
        <v>1051</v>
      </c>
    </row>
    <row r="11" spans="2:18" x14ac:dyDescent="0.25">
      <c r="B11" t="s">
        <v>1032</v>
      </c>
      <c r="C11" t="s">
        <v>1033</v>
      </c>
      <c r="D11">
        <v>0.107</v>
      </c>
      <c r="E11">
        <v>0.107</v>
      </c>
      <c r="F11">
        <v>0.107</v>
      </c>
      <c r="G11">
        <v>0.107</v>
      </c>
      <c r="H11">
        <v>0.107</v>
      </c>
      <c r="I11">
        <v>0.107</v>
      </c>
      <c r="J11">
        <v>0.107</v>
      </c>
      <c r="K11">
        <v>0.107</v>
      </c>
      <c r="L11">
        <v>0.107</v>
      </c>
      <c r="M11">
        <v>1</v>
      </c>
      <c r="O11" t="s">
        <v>1050</v>
      </c>
      <c r="P11" s="5" t="s">
        <v>1051</v>
      </c>
    </row>
    <row r="12" spans="2:18" x14ac:dyDescent="0.25">
      <c r="B12" t="s">
        <v>1034</v>
      </c>
      <c r="C12" t="s">
        <v>1035</v>
      </c>
      <c r="D12">
        <v>0.107</v>
      </c>
      <c r="E12">
        <v>0.107</v>
      </c>
      <c r="F12">
        <v>0.107</v>
      </c>
      <c r="G12">
        <v>0.107</v>
      </c>
      <c r="H12">
        <v>0.107</v>
      </c>
      <c r="I12">
        <v>0.107</v>
      </c>
      <c r="J12">
        <v>0.107</v>
      </c>
      <c r="K12">
        <v>0.107</v>
      </c>
      <c r="L12">
        <v>0.107</v>
      </c>
      <c r="M12">
        <v>1</v>
      </c>
      <c r="O12" t="s">
        <v>1050</v>
      </c>
      <c r="P12" s="5" t="s">
        <v>1051</v>
      </c>
    </row>
    <row r="13" spans="2:18" x14ac:dyDescent="0.25">
      <c r="B13" t="s">
        <v>1036</v>
      </c>
      <c r="C13" t="s">
        <v>1037</v>
      </c>
      <c r="D13">
        <v>0.107</v>
      </c>
      <c r="E13">
        <v>0.107</v>
      </c>
      <c r="F13">
        <v>0.107</v>
      </c>
      <c r="G13">
        <v>0.107</v>
      </c>
      <c r="H13">
        <v>0.107</v>
      </c>
      <c r="I13">
        <v>0.107</v>
      </c>
      <c r="J13">
        <v>0.107</v>
      </c>
      <c r="K13">
        <v>0.107</v>
      </c>
      <c r="L13">
        <v>0.107</v>
      </c>
      <c r="M13">
        <v>1</v>
      </c>
      <c r="O13" t="s">
        <v>1050</v>
      </c>
      <c r="P13" s="5" t="s">
        <v>1051</v>
      </c>
    </row>
    <row r="14" spans="2:18" x14ac:dyDescent="0.25">
      <c r="B14" t="s">
        <v>1038</v>
      </c>
      <c r="C14" t="s">
        <v>1039</v>
      </c>
      <c r="D14">
        <v>0.107</v>
      </c>
      <c r="E14">
        <v>0.107</v>
      </c>
      <c r="F14">
        <v>0.107</v>
      </c>
      <c r="G14">
        <v>0.107</v>
      </c>
      <c r="H14">
        <v>0.107</v>
      </c>
      <c r="I14">
        <v>0.107</v>
      </c>
      <c r="J14">
        <v>0.107</v>
      </c>
      <c r="K14">
        <v>0.107</v>
      </c>
      <c r="L14">
        <v>0.107</v>
      </c>
      <c r="M14">
        <v>1</v>
      </c>
      <c r="O14" t="s">
        <v>1050</v>
      </c>
      <c r="P14" s="5" t="s">
        <v>1051</v>
      </c>
    </row>
    <row r="15" spans="2:18" x14ac:dyDescent="0.25">
      <c r="B15" t="s">
        <v>1040</v>
      </c>
      <c r="C15" t="s">
        <v>1041</v>
      </c>
      <c r="D15">
        <v>0.2</v>
      </c>
      <c r="E15">
        <v>0.2</v>
      </c>
      <c r="F15">
        <v>0.2</v>
      </c>
      <c r="G15">
        <v>0.2</v>
      </c>
      <c r="H15">
        <v>0.2</v>
      </c>
      <c r="I15">
        <v>0.2</v>
      </c>
      <c r="J15">
        <v>0.2</v>
      </c>
      <c r="K15">
        <v>0.2</v>
      </c>
      <c r="L15">
        <v>0.2</v>
      </c>
      <c r="M15">
        <v>1</v>
      </c>
      <c r="O15" t="s">
        <v>1050</v>
      </c>
      <c r="P15" s="5" t="s">
        <v>1053</v>
      </c>
    </row>
    <row r="16" spans="2:18" x14ac:dyDescent="0.25">
      <c r="B16" t="s">
        <v>1042</v>
      </c>
      <c r="C16" t="s">
        <v>1043</v>
      </c>
      <c r="D16">
        <v>0.5</v>
      </c>
      <c r="E16">
        <v>0.4</v>
      </c>
      <c r="F16">
        <v>0.4</v>
      </c>
      <c r="G16">
        <v>0.4</v>
      </c>
      <c r="H16">
        <v>0.4</v>
      </c>
      <c r="I16">
        <v>0.4</v>
      </c>
      <c r="J16">
        <v>0.4</v>
      </c>
      <c r="K16">
        <v>0.4</v>
      </c>
      <c r="L16">
        <v>0.4</v>
      </c>
      <c r="M16">
        <v>1</v>
      </c>
      <c r="O16" t="s">
        <v>1050</v>
      </c>
      <c r="P16" s="5" t="s">
        <v>1053</v>
      </c>
    </row>
    <row r="17" spans="2:17" x14ac:dyDescent="0.25">
      <c r="B17" t="s">
        <v>1044</v>
      </c>
      <c r="C17" t="s">
        <v>1045</v>
      </c>
      <c r="D17">
        <v>288</v>
      </c>
      <c r="E17">
        <v>290</v>
      </c>
      <c r="F17">
        <v>290</v>
      </c>
      <c r="G17">
        <v>295</v>
      </c>
      <c r="H17">
        <v>295</v>
      </c>
      <c r="I17">
        <v>295</v>
      </c>
      <c r="J17">
        <v>295</v>
      </c>
      <c r="K17">
        <v>295</v>
      </c>
      <c r="L17">
        <v>311</v>
      </c>
      <c r="M17">
        <v>1</v>
      </c>
      <c r="N17" t="s">
        <v>1054</v>
      </c>
      <c r="O17" t="s">
        <v>1050</v>
      </c>
      <c r="P17" s="5" t="s">
        <v>1055</v>
      </c>
      <c r="Q17" s="5" t="s">
        <v>1052</v>
      </c>
    </row>
    <row r="18" spans="2:17" x14ac:dyDescent="0.25">
      <c r="B18" t="s">
        <v>1046</v>
      </c>
      <c r="C18" t="s">
        <v>1047</v>
      </c>
      <c r="D18">
        <v>0</v>
      </c>
      <c r="E18">
        <v>0</v>
      </c>
      <c r="F18">
        <v>0</v>
      </c>
      <c r="G18">
        <v>0</v>
      </c>
      <c r="H18">
        <v>0</v>
      </c>
      <c r="I18">
        <v>0</v>
      </c>
      <c r="J18">
        <v>0</v>
      </c>
      <c r="K18">
        <v>0</v>
      </c>
      <c r="L18">
        <v>0</v>
      </c>
      <c r="M18">
        <v>0</v>
      </c>
    </row>
    <row r="19" spans="2:17" x14ac:dyDescent="0.25">
      <c r="B19" t="s">
        <v>1048</v>
      </c>
      <c r="C19" t="s">
        <v>1049</v>
      </c>
      <c r="D19">
        <v>27</v>
      </c>
      <c r="E19">
        <v>27</v>
      </c>
      <c r="F19">
        <v>27</v>
      </c>
      <c r="G19">
        <v>28</v>
      </c>
      <c r="H19">
        <v>28</v>
      </c>
      <c r="I19">
        <v>28</v>
      </c>
      <c r="J19">
        <v>28</v>
      </c>
      <c r="K19">
        <v>28</v>
      </c>
      <c r="L19">
        <v>30</v>
      </c>
      <c r="M19">
        <v>1</v>
      </c>
      <c r="N19" t="s">
        <v>1054</v>
      </c>
      <c r="O19" t="s">
        <v>1050</v>
      </c>
      <c r="P19" s="5" t="s">
        <v>1055</v>
      </c>
      <c r="Q19" s="5" t="s">
        <v>1052</v>
      </c>
    </row>
  </sheetData>
  <hyperlinks>
    <hyperlink ref="Q4" r:id="rId1" xr:uid="{FBE4B9A6-1273-48A6-8686-30E90951B40A}"/>
    <hyperlink ref="Q5" r:id="rId2" xr:uid="{8F87BD74-F330-4953-9041-674077ABA75E}"/>
    <hyperlink ref="Q6" r:id="rId3" xr:uid="{9FD0683B-1E5D-4884-A0EF-CF4FA67ED93D}"/>
    <hyperlink ref="Q7" r:id="rId4" xr:uid="{A46C96A9-B3DB-4812-BF53-B953BC86185E}"/>
    <hyperlink ref="Q8" r:id="rId5" xr:uid="{BA609E6C-EBB0-4050-AA47-FC76F66C648C}"/>
    <hyperlink ref="Q9" r:id="rId6" xr:uid="{ACBD36E2-8F3C-4D5A-8F13-4C5CF0B5E872}"/>
    <hyperlink ref="P17" r:id="rId7" location="P7" xr:uid="{ACB8BE58-B279-46A9-8CDC-40FC2FC7C6BB}"/>
    <hyperlink ref="P19" r:id="rId8" location="P7" xr:uid="{F4F3D92A-425F-40D9-BE3F-39CAE2B7FC74}"/>
    <hyperlink ref="Q17" r:id="rId9" xr:uid="{036CF009-257B-4457-AEE8-4FB390EDE46A}"/>
    <hyperlink ref="Q19" r:id="rId10" xr:uid="{18082342-CA7B-4F24-81B7-E9E85448D119}"/>
    <hyperlink ref="P4" r:id="rId11" location="P5" xr:uid="{8051AB31-7BA3-4108-AC8C-F09A520672C6}"/>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AF862-CAAD-4381-ABE3-BF1A1E633265}">
  <dimension ref="B2:N31"/>
  <sheetViews>
    <sheetView workbookViewId="0">
      <selection activeCell="V8" sqref="V8"/>
    </sheetView>
  </sheetViews>
  <sheetFormatPr defaultRowHeight="15" x14ac:dyDescent="0.25"/>
  <cols>
    <col min="2" max="2" width="94.140625" bestFit="1" customWidth="1"/>
  </cols>
  <sheetData>
    <row r="2" spans="2:14" x14ac:dyDescent="0.25">
      <c r="B2" s="1" t="s">
        <v>65</v>
      </c>
      <c r="C2" s="1" t="s">
        <v>66</v>
      </c>
      <c r="D2" s="1">
        <v>2021</v>
      </c>
      <c r="E2" s="1">
        <v>2022</v>
      </c>
      <c r="F2" s="1">
        <v>2022</v>
      </c>
      <c r="G2" s="1">
        <v>2023</v>
      </c>
      <c r="H2" s="1">
        <v>2024</v>
      </c>
      <c r="I2" s="1" t="s">
        <v>67</v>
      </c>
      <c r="J2" s="1" t="s">
        <v>0</v>
      </c>
      <c r="K2" s="1" t="s">
        <v>68</v>
      </c>
      <c r="L2" s="1" t="s">
        <v>69</v>
      </c>
      <c r="M2" s="1" t="s">
        <v>70</v>
      </c>
      <c r="N2" s="1" t="s">
        <v>71</v>
      </c>
    </row>
    <row r="3" spans="2:14" x14ac:dyDescent="0.25">
      <c r="B3" t="s">
        <v>448</v>
      </c>
      <c r="C3" t="s">
        <v>62</v>
      </c>
      <c r="D3">
        <v>1</v>
      </c>
      <c r="E3">
        <v>1</v>
      </c>
      <c r="F3">
        <v>8</v>
      </c>
      <c r="G3">
        <v>1</v>
      </c>
      <c r="H3">
        <v>1</v>
      </c>
      <c r="I3">
        <f t="shared" ref="I3:I25" si="0">IF(D3=0,0,1)</f>
        <v>1</v>
      </c>
    </row>
    <row r="4" spans="2:14" x14ac:dyDescent="0.25">
      <c r="B4" t="s">
        <v>449</v>
      </c>
      <c r="C4" t="s">
        <v>450</v>
      </c>
      <c r="D4">
        <v>29.05</v>
      </c>
      <c r="E4">
        <v>29.67</v>
      </c>
      <c r="F4">
        <v>30.71</v>
      </c>
      <c r="G4">
        <v>31.99</v>
      </c>
      <c r="H4">
        <v>31.99</v>
      </c>
      <c r="I4">
        <f t="shared" si="0"/>
        <v>1</v>
      </c>
      <c r="J4" t="s">
        <v>28</v>
      </c>
      <c r="K4" t="s">
        <v>451</v>
      </c>
      <c r="L4" s="10" t="s">
        <v>452</v>
      </c>
    </row>
    <row r="5" spans="2:14" x14ac:dyDescent="0.25">
      <c r="B5" t="s">
        <v>453</v>
      </c>
      <c r="C5" t="s">
        <v>454</v>
      </c>
      <c r="D5">
        <v>29.05</v>
      </c>
      <c r="E5">
        <v>29.67</v>
      </c>
      <c r="F5">
        <v>30.71</v>
      </c>
      <c r="G5">
        <v>31.99</v>
      </c>
      <c r="H5">
        <v>31.99</v>
      </c>
      <c r="I5">
        <f t="shared" si="0"/>
        <v>1</v>
      </c>
      <c r="J5" t="s">
        <v>28</v>
      </c>
      <c r="K5" t="s">
        <v>451</v>
      </c>
      <c r="L5" s="10" t="s">
        <v>455</v>
      </c>
    </row>
    <row r="6" spans="2:14" x14ac:dyDescent="0.25">
      <c r="B6" t="s">
        <v>456</v>
      </c>
      <c r="C6" t="s">
        <v>457</v>
      </c>
      <c r="D6">
        <v>1504</v>
      </c>
      <c r="E6">
        <v>1540</v>
      </c>
      <c r="F6">
        <v>1540</v>
      </c>
      <c r="G6">
        <v>1598</v>
      </c>
      <c r="H6">
        <v>1680</v>
      </c>
      <c r="I6">
        <f t="shared" si="0"/>
        <v>1</v>
      </c>
      <c r="J6" t="s">
        <v>26</v>
      </c>
      <c r="K6" t="s">
        <v>451</v>
      </c>
      <c r="L6" s="10" t="s">
        <v>458</v>
      </c>
    </row>
    <row r="7" spans="2:14" x14ac:dyDescent="0.25">
      <c r="B7" t="s">
        <v>459</v>
      </c>
      <c r="C7" t="s">
        <v>460</v>
      </c>
      <c r="D7">
        <v>32011</v>
      </c>
      <c r="E7">
        <v>32797</v>
      </c>
      <c r="F7">
        <v>32797</v>
      </c>
      <c r="G7">
        <v>34043</v>
      </c>
      <c r="H7">
        <v>35769</v>
      </c>
      <c r="I7">
        <f t="shared" si="0"/>
        <v>1</v>
      </c>
      <c r="J7" t="s">
        <v>26</v>
      </c>
      <c r="K7" t="s">
        <v>451</v>
      </c>
      <c r="L7" s="10" t="s">
        <v>458</v>
      </c>
    </row>
    <row r="8" spans="2:14" x14ac:dyDescent="0.25">
      <c r="B8" t="s">
        <v>461</v>
      </c>
      <c r="C8" t="s">
        <v>462</v>
      </c>
      <c r="D8">
        <v>39144</v>
      </c>
      <c r="E8">
        <v>40106</v>
      </c>
      <c r="F8">
        <v>40106</v>
      </c>
      <c r="G8">
        <v>41629</v>
      </c>
      <c r="H8">
        <v>43740</v>
      </c>
      <c r="I8">
        <f t="shared" si="0"/>
        <v>1</v>
      </c>
      <c r="J8" t="s">
        <v>26</v>
      </c>
      <c r="K8" t="s">
        <v>451</v>
      </c>
      <c r="L8" s="10" t="s">
        <v>458</v>
      </c>
    </row>
    <row r="9" spans="2:14" x14ac:dyDescent="0.25">
      <c r="B9" t="s">
        <v>463</v>
      </c>
      <c r="C9" t="s">
        <v>464</v>
      </c>
      <c r="D9">
        <v>60225</v>
      </c>
      <c r="E9">
        <v>61705</v>
      </c>
      <c r="F9">
        <v>61705</v>
      </c>
      <c r="G9">
        <v>64048</v>
      </c>
      <c r="H9">
        <v>67296</v>
      </c>
      <c r="I9">
        <f t="shared" si="0"/>
        <v>1</v>
      </c>
      <c r="J9" t="s">
        <v>26</v>
      </c>
      <c r="K9" t="s">
        <v>451</v>
      </c>
      <c r="L9" s="10" t="s">
        <v>465</v>
      </c>
    </row>
    <row r="10" spans="2:14" x14ac:dyDescent="0.25">
      <c r="B10" t="s">
        <v>466</v>
      </c>
      <c r="C10" t="s">
        <v>467</v>
      </c>
      <c r="D10">
        <v>0</v>
      </c>
      <c r="E10">
        <v>0</v>
      </c>
      <c r="F10">
        <v>0</v>
      </c>
      <c r="G10">
        <v>0</v>
      </c>
      <c r="H10">
        <v>0</v>
      </c>
      <c r="I10">
        <f t="shared" si="0"/>
        <v>0</v>
      </c>
    </row>
    <row r="11" spans="2:14" x14ac:dyDescent="0.25">
      <c r="B11" t="s">
        <v>468</v>
      </c>
      <c r="C11" t="s">
        <v>469</v>
      </c>
      <c r="D11">
        <v>0.7</v>
      </c>
      <c r="E11">
        <v>0.7</v>
      </c>
      <c r="F11">
        <v>0.7</v>
      </c>
      <c r="G11">
        <v>0.7</v>
      </c>
      <c r="H11">
        <v>0.7</v>
      </c>
      <c r="I11">
        <f t="shared" si="0"/>
        <v>1</v>
      </c>
      <c r="K11" t="s">
        <v>451</v>
      </c>
      <c r="L11" s="10" t="s">
        <v>458</v>
      </c>
    </row>
    <row r="12" spans="2:14" x14ac:dyDescent="0.25">
      <c r="B12" t="s">
        <v>470</v>
      </c>
      <c r="C12" t="s">
        <v>471</v>
      </c>
      <c r="D12">
        <v>0.2</v>
      </c>
      <c r="E12">
        <v>0.2</v>
      </c>
      <c r="F12">
        <v>0.2</v>
      </c>
      <c r="G12">
        <v>0.2</v>
      </c>
      <c r="H12">
        <v>0.2</v>
      </c>
      <c r="I12">
        <f t="shared" si="0"/>
        <v>1</v>
      </c>
      <c r="K12" t="s">
        <v>451</v>
      </c>
      <c r="L12" s="10" t="s">
        <v>458</v>
      </c>
    </row>
    <row r="13" spans="2:14" x14ac:dyDescent="0.25">
      <c r="B13" t="s">
        <v>472</v>
      </c>
      <c r="C13" t="s">
        <v>473</v>
      </c>
      <c r="D13">
        <v>0.4</v>
      </c>
      <c r="E13">
        <v>0.4</v>
      </c>
      <c r="F13">
        <v>0.4</v>
      </c>
      <c r="G13">
        <v>0.4</v>
      </c>
      <c r="H13">
        <v>0.4</v>
      </c>
      <c r="I13">
        <f t="shared" si="0"/>
        <v>1</v>
      </c>
      <c r="K13" t="s">
        <v>451</v>
      </c>
      <c r="L13" s="10" t="s">
        <v>458</v>
      </c>
    </row>
    <row r="14" spans="2:14" x14ac:dyDescent="0.25">
      <c r="B14" t="s">
        <v>474</v>
      </c>
      <c r="C14" t="s">
        <v>475</v>
      </c>
      <c r="D14">
        <v>0.2</v>
      </c>
      <c r="E14">
        <v>0.2</v>
      </c>
      <c r="F14">
        <v>0.2</v>
      </c>
      <c r="G14">
        <v>0.2</v>
      </c>
      <c r="H14">
        <v>0.2</v>
      </c>
      <c r="I14">
        <f t="shared" si="0"/>
        <v>1</v>
      </c>
      <c r="K14" t="s">
        <v>451</v>
      </c>
      <c r="L14" s="10" t="s">
        <v>458</v>
      </c>
    </row>
    <row r="15" spans="2:14" x14ac:dyDescent="0.25">
      <c r="B15" t="s">
        <v>476</v>
      </c>
      <c r="C15" t="s">
        <v>477</v>
      </c>
      <c r="D15">
        <v>0.25</v>
      </c>
      <c r="E15">
        <v>0.25</v>
      </c>
      <c r="F15">
        <v>0.25</v>
      </c>
      <c r="G15">
        <v>0.25</v>
      </c>
      <c r="H15">
        <v>0.25</v>
      </c>
      <c r="I15">
        <f t="shared" si="0"/>
        <v>1</v>
      </c>
      <c r="K15" t="s">
        <v>451</v>
      </c>
      <c r="L15" s="10" t="s">
        <v>458</v>
      </c>
    </row>
    <row r="16" spans="2:14" x14ac:dyDescent="0.25">
      <c r="B16" t="s">
        <v>478</v>
      </c>
      <c r="C16" t="s">
        <v>479</v>
      </c>
      <c r="D16">
        <v>0</v>
      </c>
      <c r="E16">
        <v>0</v>
      </c>
      <c r="F16">
        <v>0</v>
      </c>
      <c r="G16">
        <v>0</v>
      </c>
      <c r="H16">
        <v>0</v>
      </c>
      <c r="I16">
        <f t="shared" si="0"/>
        <v>0</v>
      </c>
    </row>
    <row r="17" spans="2:12" x14ac:dyDescent="0.25">
      <c r="B17" t="s">
        <v>480</v>
      </c>
      <c r="C17" t="s">
        <v>481</v>
      </c>
      <c r="D17">
        <v>0</v>
      </c>
      <c r="E17">
        <v>0</v>
      </c>
      <c r="F17">
        <v>0</v>
      </c>
      <c r="G17">
        <v>0</v>
      </c>
      <c r="H17">
        <v>0</v>
      </c>
      <c r="I17">
        <f t="shared" si="0"/>
        <v>0</v>
      </c>
    </row>
    <row r="18" spans="2:12" x14ac:dyDescent="0.25">
      <c r="B18" t="s">
        <v>482</v>
      </c>
      <c r="C18" t="s">
        <v>483</v>
      </c>
      <c r="D18">
        <v>9.9099999999999994E-2</v>
      </c>
      <c r="E18">
        <v>9.8299999999999998E-2</v>
      </c>
      <c r="F18">
        <v>9.8299999999999998E-2</v>
      </c>
      <c r="G18">
        <v>0.10009999999999999</v>
      </c>
      <c r="H18">
        <v>8.9499999999999996E-2</v>
      </c>
      <c r="I18">
        <f t="shared" si="0"/>
        <v>1</v>
      </c>
      <c r="J18" t="s">
        <v>484</v>
      </c>
      <c r="K18" t="s">
        <v>451</v>
      </c>
      <c r="L18" s="10" t="s">
        <v>485</v>
      </c>
    </row>
    <row r="19" spans="2:12" x14ac:dyDescent="0.25">
      <c r="B19" t="s">
        <v>486</v>
      </c>
      <c r="C19" t="s">
        <v>487</v>
      </c>
      <c r="D19">
        <v>0</v>
      </c>
      <c r="E19">
        <v>0</v>
      </c>
      <c r="F19">
        <v>0</v>
      </c>
      <c r="G19">
        <v>0</v>
      </c>
      <c r="H19">
        <v>0</v>
      </c>
      <c r="I19">
        <f t="shared" si="0"/>
        <v>0</v>
      </c>
    </row>
    <row r="20" spans="2:12" x14ac:dyDescent="0.25">
      <c r="B20" t="s">
        <v>488</v>
      </c>
      <c r="C20" t="s">
        <v>489</v>
      </c>
      <c r="D20">
        <v>0</v>
      </c>
      <c r="E20">
        <v>0</v>
      </c>
      <c r="F20">
        <v>0</v>
      </c>
      <c r="G20">
        <v>0</v>
      </c>
      <c r="H20">
        <v>0</v>
      </c>
      <c r="I20">
        <f t="shared" si="0"/>
        <v>0</v>
      </c>
    </row>
    <row r="21" spans="2:12" x14ac:dyDescent="0.25">
      <c r="B21" t="s">
        <v>490</v>
      </c>
      <c r="C21" t="s">
        <v>491</v>
      </c>
      <c r="D21">
        <v>0</v>
      </c>
      <c r="E21">
        <v>0</v>
      </c>
      <c r="F21">
        <v>0</v>
      </c>
      <c r="G21">
        <v>0</v>
      </c>
      <c r="H21">
        <v>0</v>
      </c>
      <c r="I21">
        <f t="shared" si="0"/>
        <v>0</v>
      </c>
    </row>
    <row r="22" spans="2:12" x14ac:dyDescent="0.25">
      <c r="B22" t="s">
        <v>492</v>
      </c>
      <c r="C22" t="s">
        <v>493</v>
      </c>
      <c r="D22">
        <v>0</v>
      </c>
      <c r="E22">
        <v>0</v>
      </c>
      <c r="F22">
        <v>0</v>
      </c>
      <c r="G22">
        <v>0</v>
      </c>
      <c r="H22">
        <v>0</v>
      </c>
      <c r="I22">
        <f t="shared" si="0"/>
        <v>0</v>
      </c>
    </row>
    <row r="23" spans="2:12" x14ac:dyDescent="0.25">
      <c r="B23" t="s">
        <v>494</v>
      </c>
      <c r="C23" t="s">
        <v>495</v>
      </c>
      <c r="D23">
        <v>0</v>
      </c>
      <c r="E23">
        <v>0</v>
      </c>
      <c r="F23">
        <v>0</v>
      </c>
      <c r="G23">
        <v>0</v>
      </c>
      <c r="H23">
        <v>0</v>
      </c>
      <c r="I23">
        <f t="shared" si="0"/>
        <v>0</v>
      </c>
    </row>
    <row r="24" spans="2:12" x14ac:dyDescent="0.25">
      <c r="B24" t="s">
        <v>496</v>
      </c>
      <c r="C24" t="s">
        <v>497</v>
      </c>
      <c r="D24">
        <v>0</v>
      </c>
      <c r="E24">
        <v>0</v>
      </c>
      <c r="F24">
        <v>0</v>
      </c>
      <c r="G24">
        <v>0</v>
      </c>
      <c r="H24">
        <v>0</v>
      </c>
      <c r="I24">
        <f t="shared" si="0"/>
        <v>0</v>
      </c>
    </row>
    <row r="25" spans="2:12" x14ac:dyDescent="0.25">
      <c r="B25" t="s">
        <v>498</v>
      </c>
      <c r="C25" t="s">
        <v>499</v>
      </c>
      <c r="D25">
        <v>0.9</v>
      </c>
      <c r="E25">
        <v>0.9</v>
      </c>
      <c r="F25">
        <v>0.9</v>
      </c>
      <c r="G25">
        <v>0.9</v>
      </c>
      <c r="H25">
        <v>0.9</v>
      </c>
      <c r="I25">
        <f t="shared" si="0"/>
        <v>1</v>
      </c>
      <c r="K25" t="s">
        <v>451</v>
      </c>
      <c r="L25" s="10" t="s">
        <v>458</v>
      </c>
    </row>
    <row r="26" spans="2:12" x14ac:dyDescent="0.25">
      <c r="B26" t="s">
        <v>500</v>
      </c>
      <c r="C26" t="s">
        <v>501</v>
      </c>
      <c r="D26">
        <v>0</v>
      </c>
      <c r="E26">
        <v>0</v>
      </c>
      <c r="F26">
        <v>0.9</v>
      </c>
      <c r="G26">
        <v>0.9</v>
      </c>
      <c r="H26">
        <v>0.9</v>
      </c>
      <c r="I26">
        <v>1</v>
      </c>
      <c r="K26" t="s">
        <v>451</v>
      </c>
      <c r="L26" s="10" t="s">
        <v>458</v>
      </c>
    </row>
    <row r="27" spans="2:12" x14ac:dyDescent="0.25">
      <c r="B27" t="s">
        <v>502</v>
      </c>
      <c r="C27" t="s">
        <v>503</v>
      </c>
      <c r="D27">
        <v>0.32500000000000001</v>
      </c>
      <c r="E27">
        <v>0.32500000000000001</v>
      </c>
      <c r="F27">
        <v>0.32500000000000001</v>
      </c>
      <c r="G27">
        <v>0.32500000000000001</v>
      </c>
      <c r="H27">
        <v>0.32500000000000001</v>
      </c>
      <c r="I27">
        <f>IF(D27=0,0,1)</f>
        <v>1</v>
      </c>
      <c r="K27" t="s">
        <v>451</v>
      </c>
      <c r="L27" s="10" t="s">
        <v>458</v>
      </c>
    </row>
    <row r="28" spans="2:12" x14ac:dyDescent="0.25">
      <c r="B28" t="s">
        <v>504</v>
      </c>
      <c r="C28" t="s">
        <v>505</v>
      </c>
      <c r="D28">
        <v>0.5</v>
      </c>
      <c r="E28">
        <v>0.5</v>
      </c>
      <c r="F28">
        <v>0.5</v>
      </c>
      <c r="G28">
        <v>0.5</v>
      </c>
      <c r="H28">
        <v>0.5</v>
      </c>
      <c r="I28">
        <f>IF(D28=0,0,1)</f>
        <v>1</v>
      </c>
      <c r="K28" t="s">
        <v>451</v>
      </c>
      <c r="L28" s="10" t="s">
        <v>506</v>
      </c>
    </row>
    <row r="29" spans="2:12" x14ac:dyDescent="0.25">
      <c r="B29" t="s">
        <v>507</v>
      </c>
      <c r="C29" t="s">
        <v>508</v>
      </c>
      <c r="D29">
        <v>300</v>
      </c>
      <c r="E29">
        <v>300</v>
      </c>
      <c r="F29">
        <v>300</v>
      </c>
      <c r="G29">
        <v>300</v>
      </c>
      <c r="H29">
        <v>300</v>
      </c>
      <c r="I29">
        <f>IF(D29=0,0,1)</f>
        <v>1</v>
      </c>
      <c r="K29" t="s">
        <v>451</v>
      </c>
      <c r="L29" s="10" t="s">
        <v>509</v>
      </c>
    </row>
    <row r="30" spans="2:12" x14ac:dyDescent="0.25">
      <c r="B30" t="s">
        <v>510</v>
      </c>
      <c r="C30" t="s">
        <v>511</v>
      </c>
      <c r="D30">
        <v>25</v>
      </c>
      <c r="E30">
        <v>25</v>
      </c>
      <c r="F30">
        <v>25</v>
      </c>
      <c r="G30">
        <v>25</v>
      </c>
      <c r="H30">
        <v>25</v>
      </c>
      <c r="I30">
        <f>IF(D30=0,0,1)</f>
        <v>1</v>
      </c>
      <c r="K30" t="s">
        <v>451</v>
      </c>
      <c r="L30" s="10" t="s">
        <v>509</v>
      </c>
    </row>
    <row r="31" spans="2:12" x14ac:dyDescent="0.25">
      <c r="B31" t="s">
        <v>512</v>
      </c>
      <c r="C31" t="s">
        <v>513</v>
      </c>
      <c r="D31">
        <v>2</v>
      </c>
      <c r="E31">
        <v>2</v>
      </c>
      <c r="F31">
        <v>2</v>
      </c>
      <c r="G31">
        <v>2</v>
      </c>
      <c r="H31">
        <v>0</v>
      </c>
      <c r="I31">
        <f>IF(D31=0,0,1)</f>
        <v>1</v>
      </c>
      <c r="K31" t="s">
        <v>451</v>
      </c>
      <c r="L31" t="s">
        <v>514</v>
      </c>
    </row>
  </sheetData>
  <hyperlinks>
    <hyperlink ref="L15" r:id="rId1" location="O3L11P1" xr:uid="{66158FD2-6AC3-400C-8992-C67A5808FB82}"/>
    <hyperlink ref="L5" r:id="rId2" location="O3L11P10 " xr:uid="{5C0BE939-4A27-4B38-9807-043049E18EA8}"/>
    <hyperlink ref="L9" r:id="rId3" location="O3L11P1 " xr:uid="{ED8E148C-4829-4FB3-853D-52C208BD477B}"/>
    <hyperlink ref="L6" r:id="rId4" location="O3L11P1" xr:uid="{D248788C-D6FB-4F45-BD1A-99D604927174}"/>
    <hyperlink ref="L7" r:id="rId5" location="O3L11P1" xr:uid="{0261362B-EA49-40B9-A339-0726067AE5EF}"/>
    <hyperlink ref="L8" r:id="rId6" location="O3L11P1" xr:uid="{B7753CB2-18C9-4DF2-A722-D1233CF1DA0F}"/>
    <hyperlink ref="L11" r:id="rId7" location="O3L11P1" xr:uid="{33325613-8D93-4044-936E-1CBFD314257E}"/>
    <hyperlink ref="L12" r:id="rId8" location="O3L11P1" xr:uid="{C586831D-A2AD-485B-BB7D-E60FB35851F8}"/>
    <hyperlink ref="L13" r:id="rId9" location="O3L11P1" xr:uid="{F1EF5476-C449-4B13-B230-5961D6361F35}"/>
    <hyperlink ref="L14" r:id="rId10" location="O3L11P1" xr:uid="{9AD457C6-1BC1-42E8-B1E8-31EE7311CB23}"/>
    <hyperlink ref="L18" r:id="rId11" location="O3L11P7" xr:uid="{2416496A-D7B5-4804-A4D0-C1463C1C4922}"/>
    <hyperlink ref="L25" r:id="rId12" location="O3L11P1" xr:uid="{116B3F68-075B-495B-BEFC-89B90CE0990B}"/>
    <hyperlink ref="L27" r:id="rId13" location="O3L11P1" xr:uid="{55017EAA-E810-49A0-852E-0E7479A7D686}"/>
    <hyperlink ref="L28" r:id="rId14" location="O3L11P13" xr:uid="{2C99F549-0355-4A75-AF88-573F7DF5BFE0}"/>
    <hyperlink ref="L29" r:id="rId15" location="O3L8P8" xr:uid="{40676170-6689-45BB-8FF5-6213860EC1AA}"/>
    <hyperlink ref="L30" r:id="rId16" location="O3L8P8" xr:uid="{0EF2B539-ACCB-406A-9D06-7A80671FA918}"/>
    <hyperlink ref="L4" r:id="rId17" location="O3L11P10" xr:uid="{B957E5AC-059C-42AF-8BC2-ADAED5F00F72}"/>
    <hyperlink ref="L26" r:id="rId18" location="O3L11P1" xr:uid="{F096CA9D-C88B-4844-BF74-30AD79465AFC}"/>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32431-1EF1-4430-A227-19250CA61C66}">
  <dimension ref="B2:M30"/>
  <sheetViews>
    <sheetView workbookViewId="0">
      <selection activeCell="G8" sqref="G8"/>
    </sheetView>
  </sheetViews>
  <sheetFormatPr defaultRowHeight="15" x14ac:dyDescent="0.25"/>
  <cols>
    <col min="2" max="2" width="41.7109375" customWidth="1"/>
    <col min="10" max="10" width="37" bestFit="1" customWidth="1"/>
    <col min="11" max="11" width="21" customWidth="1"/>
  </cols>
  <sheetData>
    <row r="2" spans="2:13" x14ac:dyDescent="0.25">
      <c r="B2" s="1" t="s">
        <v>65</v>
      </c>
      <c r="C2" s="1" t="s">
        <v>66</v>
      </c>
      <c r="D2" s="1">
        <v>2021</v>
      </c>
      <c r="E2" s="1">
        <v>2022</v>
      </c>
      <c r="F2" s="1">
        <v>2023</v>
      </c>
      <c r="G2" s="1">
        <v>2024</v>
      </c>
      <c r="H2" s="1" t="s">
        <v>67</v>
      </c>
      <c r="I2" s="1" t="s">
        <v>0</v>
      </c>
      <c r="J2" s="1" t="s">
        <v>68</v>
      </c>
      <c r="K2" s="1" t="s">
        <v>69</v>
      </c>
      <c r="L2" s="1" t="s">
        <v>70</v>
      </c>
      <c r="M2" s="1" t="s">
        <v>71</v>
      </c>
    </row>
    <row r="3" spans="2:13" x14ac:dyDescent="0.25">
      <c r="B3" t="s">
        <v>309</v>
      </c>
      <c r="C3" t="s">
        <v>62</v>
      </c>
      <c r="D3">
        <v>1</v>
      </c>
      <c r="E3">
        <v>1</v>
      </c>
      <c r="F3">
        <v>1</v>
      </c>
      <c r="G3">
        <v>1</v>
      </c>
      <c r="H3">
        <v>1</v>
      </c>
    </row>
    <row r="4" spans="2:13" x14ac:dyDescent="0.25">
      <c r="B4" t="s">
        <v>1056</v>
      </c>
      <c r="C4" t="s">
        <v>1057</v>
      </c>
      <c r="D4">
        <v>0</v>
      </c>
      <c r="E4">
        <v>0</v>
      </c>
      <c r="F4">
        <v>0</v>
      </c>
      <c r="G4">
        <v>0</v>
      </c>
      <c r="H4">
        <v>0</v>
      </c>
    </row>
    <row r="5" spans="2:13" x14ac:dyDescent="0.25">
      <c r="B5" t="s">
        <v>1058</v>
      </c>
      <c r="C5" t="s">
        <v>1059</v>
      </c>
      <c r="D5">
        <v>0</v>
      </c>
      <c r="E5">
        <v>0</v>
      </c>
      <c r="F5">
        <v>0</v>
      </c>
      <c r="G5">
        <v>0</v>
      </c>
      <c r="H5">
        <v>0</v>
      </c>
    </row>
    <row r="6" spans="2:13" x14ac:dyDescent="0.25">
      <c r="B6" t="s">
        <v>1060</v>
      </c>
      <c r="C6" t="s">
        <v>1061</v>
      </c>
      <c r="D6">
        <v>0</v>
      </c>
      <c r="E6">
        <v>0</v>
      </c>
      <c r="F6">
        <v>0</v>
      </c>
      <c r="G6">
        <v>0</v>
      </c>
      <c r="H6">
        <v>0</v>
      </c>
    </row>
    <row r="7" spans="2:13" x14ac:dyDescent="0.25">
      <c r="B7" t="s">
        <v>1062</v>
      </c>
      <c r="C7" t="s">
        <v>1063</v>
      </c>
      <c r="D7">
        <v>0</v>
      </c>
      <c r="E7">
        <v>0</v>
      </c>
      <c r="F7">
        <v>0</v>
      </c>
      <c r="G7">
        <v>0</v>
      </c>
      <c r="H7">
        <v>0</v>
      </c>
    </row>
    <row r="8" spans="2:13" x14ac:dyDescent="0.25">
      <c r="B8" t="s">
        <v>1064</v>
      </c>
      <c r="C8" t="s">
        <v>1065</v>
      </c>
      <c r="D8">
        <v>0</v>
      </c>
      <c r="E8">
        <v>0</v>
      </c>
      <c r="F8">
        <v>0</v>
      </c>
      <c r="G8">
        <v>0</v>
      </c>
      <c r="H8">
        <v>0</v>
      </c>
    </row>
    <row r="9" spans="2:13" x14ac:dyDescent="0.25">
      <c r="B9" t="s">
        <v>1066</v>
      </c>
      <c r="C9" t="s">
        <v>1067</v>
      </c>
      <c r="D9">
        <v>0</v>
      </c>
      <c r="E9">
        <v>0</v>
      </c>
      <c r="F9">
        <v>0</v>
      </c>
      <c r="G9">
        <v>0</v>
      </c>
      <c r="H9">
        <v>0</v>
      </c>
    </row>
    <row r="10" spans="2:13" x14ac:dyDescent="0.25">
      <c r="B10" t="s">
        <v>1068</v>
      </c>
      <c r="C10" t="s">
        <v>1069</v>
      </c>
      <c r="D10">
        <v>0</v>
      </c>
      <c r="E10">
        <v>0</v>
      </c>
      <c r="F10">
        <v>0</v>
      </c>
      <c r="G10">
        <v>0</v>
      </c>
      <c r="H10">
        <v>0</v>
      </c>
    </row>
    <row r="11" spans="2:13" x14ac:dyDescent="0.25">
      <c r="B11" t="s">
        <v>1070</v>
      </c>
      <c r="C11" t="s">
        <v>1071</v>
      </c>
      <c r="D11">
        <v>1.53</v>
      </c>
      <c r="E11">
        <v>1.34</v>
      </c>
      <c r="F11">
        <v>1.53</v>
      </c>
      <c r="G11">
        <v>1.1599999999999999</v>
      </c>
      <c r="H11">
        <v>1</v>
      </c>
      <c r="J11" t="s">
        <v>451</v>
      </c>
      <c r="K11" s="5" t="s">
        <v>1110</v>
      </c>
      <c r="L11" s="5" t="s">
        <v>1111</v>
      </c>
      <c r="M11" t="s">
        <v>518</v>
      </c>
    </row>
    <row r="12" spans="2:13" x14ac:dyDescent="0.25">
      <c r="B12" t="s">
        <v>1072</v>
      </c>
      <c r="C12" t="s">
        <v>1073</v>
      </c>
      <c r="D12">
        <v>1.53</v>
      </c>
      <c r="E12">
        <v>1.34</v>
      </c>
      <c r="F12">
        <v>1.53</v>
      </c>
      <c r="G12">
        <v>1.1599999999999999</v>
      </c>
      <c r="H12">
        <v>1</v>
      </c>
      <c r="J12" t="s">
        <v>451</v>
      </c>
      <c r="K12" s="5" t="s">
        <v>1110</v>
      </c>
      <c r="L12" s="5" t="s">
        <v>1111</v>
      </c>
      <c r="M12" t="s">
        <v>518</v>
      </c>
    </row>
    <row r="13" spans="2:13" x14ac:dyDescent="0.25">
      <c r="B13" t="s">
        <v>1074</v>
      </c>
      <c r="C13" t="s">
        <v>1075</v>
      </c>
      <c r="D13">
        <v>1.53</v>
      </c>
      <c r="E13">
        <v>1.34</v>
      </c>
      <c r="F13">
        <v>1.53</v>
      </c>
      <c r="G13">
        <v>1.1599999999999999</v>
      </c>
      <c r="H13">
        <v>1</v>
      </c>
      <c r="J13" t="s">
        <v>451</v>
      </c>
      <c r="K13" s="5" t="s">
        <v>1110</v>
      </c>
      <c r="L13" s="5" t="s">
        <v>1111</v>
      </c>
      <c r="M13" t="s">
        <v>518</v>
      </c>
    </row>
    <row r="14" spans="2:13" x14ac:dyDescent="0.25">
      <c r="B14" t="s">
        <v>1076</v>
      </c>
      <c r="C14" t="s">
        <v>1077</v>
      </c>
      <c r="D14">
        <v>1.53</v>
      </c>
      <c r="E14">
        <v>1.34</v>
      </c>
      <c r="F14">
        <v>1.53</v>
      </c>
      <c r="G14">
        <v>1.1599999999999999</v>
      </c>
      <c r="H14">
        <v>1</v>
      </c>
      <c r="J14" t="s">
        <v>451</v>
      </c>
      <c r="K14" s="5" t="s">
        <v>1110</v>
      </c>
      <c r="L14" s="5" t="s">
        <v>1111</v>
      </c>
      <c r="M14" t="s">
        <v>518</v>
      </c>
    </row>
    <row r="15" spans="2:13" x14ac:dyDescent="0.25">
      <c r="B15" t="s">
        <v>1078</v>
      </c>
      <c r="C15" t="s">
        <v>1079</v>
      </c>
      <c r="D15">
        <v>2169000</v>
      </c>
      <c r="E15">
        <v>2197500</v>
      </c>
      <c r="F15">
        <v>2251500</v>
      </c>
      <c r="G15">
        <v>2337000</v>
      </c>
      <c r="H15">
        <v>1</v>
      </c>
      <c r="J15" t="s">
        <v>1112</v>
      </c>
      <c r="K15" s="5" t="s">
        <v>1113</v>
      </c>
      <c r="L15" t="s">
        <v>518</v>
      </c>
      <c r="M15" s="5" t="s">
        <v>1114</v>
      </c>
    </row>
    <row r="16" spans="2:13" x14ac:dyDescent="0.25">
      <c r="B16" t="s">
        <v>1080</v>
      </c>
      <c r="C16" t="s">
        <v>1081</v>
      </c>
      <c r="D16">
        <v>0.5</v>
      </c>
      <c r="E16">
        <v>0.5</v>
      </c>
      <c r="F16">
        <v>0.52</v>
      </c>
      <c r="G16">
        <v>0.27</v>
      </c>
      <c r="H16">
        <v>1</v>
      </c>
      <c r="J16" t="s">
        <v>1112</v>
      </c>
      <c r="K16" s="5" t="s">
        <v>1113</v>
      </c>
      <c r="L16" t="s">
        <v>518</v>
      </c>
      <c r="M16" s="5" t="s">
        <v>1114</v>
      </c>
    </row>
    <row r="17" spans="2:13" x14ac:dyDescent="0.25">
      <c r="B17" t="s">
        <v>1082</v>
      </c>
      <c r="C17" t="s">
        <v>1083</v>
      </c>
      <c r="D17">
        <v>1.9</v>
      </c>
      <c r="E17">
        <v>2.0499999999999998</v>
      </c>
      <c r="F17">
        <v>2.06</v>
      </c>
      <c r="G17">
        <v>1.0900000000000001</v>
      </c>
      <c r="H17">
        <v>1</v>
      </c>
      <c r="J17" t="s">
        <v>1112</v>
      </c>
      <c r="K17" s="5" t="s">
        <v>1113</v>
      </c>
      <c r="L17" t="s">
        <v>518</v>
      </c>
      <c r="M17" s="5" t="s">
        <v>1114</v>
      </c>
    </row>
    <row r="18" spans="2:13" x14ac:dyDescent="0.25">
      <c r="B18" t="s">
        <v>1084</v>
      </c>
      <c r="C18" t="s">
        <v>1085</v>
      </c>
      <c r="D18">
        <v>1.42</v>
      </c>
      <c r="E18">
        <v>1.51</v>
      </c>
      <c r="F18">
        <v>1.54</v>
      </c>
      <c r="G18">
        <v>0.82</v>
      </c>
      <c r="H18">
        <v>1</v>
      </c>
      <c r="J18" t="s">
        <v>1112</v>
      </c>
      <c r="K18" s="5" t="s">
        <v>1113</v>
      </c>
      <c r="L18" s="27" t="s">
        <v>518</v>
      </c>
      <c r="M18" s="5" t="s">
        <v>1114</v>
      </c>
    </row>
    <row r="19" spans="2:13" x14ac:dyDescent="0.25">
      <c r="B19" t="s">
        <v>1086</v>
      </c>
      <c r="C19" t="s">
        <v>1087</v>
      </c>
      <c r="D19">
        <v>0.7</v>
      </c>
      <c r="E19">
        <v>0.7</v>
      </c>
      <c r="F19">
        <v>0.56999999999999995</v>
      </c>
      <c r="G19">
        <v>0.56999999999999995</v>
      </c>
      <c r="H19">
        <v>1</v>
      </c>
      <c r="J19" t="s">
        <v>1115</v>
      </c>
      <c r="K19" s="5" t="s">
        <v>1116</v>
      </c>
      <c r="L19" t="s">
        <v>518</v>
      </c>
      <c r="M19" t="s">
        <v>518</v>
      </c>
    </row>
    <row r="20" spans="2:13" x14ac:dyDescent="0.25">
      <c r="B20" t="s">
        <v>1088</v>
      </c>
      <c r="C20" t="s">
        <v>1089</v>
      </c>
      <c r="D20">
        <v>5.8999999999999997E-2</v>
      </c>
      <c r="E20">
        <v>5.7000000000000002E-2</v>
      </c>
      <c r="F20">
        <v>5.5E-2</v>
      </c>
      <c r="G20">
        <v>5.5E-2</v>
      </c>
      <c r="H20">
        <v>1</v>
      </c>
      <c r="J20" t="s">
        <v>518</v>
      </c>
      <c r="K20" s="5" t="s">
        <v>1116</v>
      </c>
      <c r="L20" t="s">
        <v>518</v>
      </c>
      <c r="M20" t="s">
        <v>518</v>
      </c>
    </row>
    <row r="21" spans="2:13" x14ac:dyDescent="0.25">
      <c r="B21" t="s">
        <v>1090</v>
      </c>
      <c r="C21" t="s">
        <v>1091</v>
      </c>
      <c r="D21">
        <v>5.8999999999999997E-2</v>
      </c>
      <c r="E21">
        <v>5.7000000000000002E-2</v>
      </c>
      <c r="F21">
        <v>5.5E-2</v>
      </c>
      <c r="G21">
        <v>5.5E-2</v>
      </c>
      <c r="H21">
        <v>1</v>
      </c>
      <c r="J21" t="s">
        <v>518</v>
      </c>
      <c r="K21" s="5" t="s">
        <v>1116</v>
      </c>
      <c r="L21" t="s">
        <v>518</v>
      </c>
      <c r="M21" t="s">
        <v>518</v>
      </c>
    </row>
    <row r="22" spans="2:13" x14ac:dyDescent="0.25">
      <c r="B22" t="s">
        <v>1092</v>
      </c>
      <c r="C22" t="s">
        <v>1093</v>
      </c>
      <c r="D22">
        <v>16.95</v>
      </c>
      <c r="E22">
        <v>17.399999999999999</v>
      </c>
      <c r="F22">
        <v>17.399999999999999</v>
      </c>
      <c r="G22">
        <v>17.34</v>
      </c>
      <c r="H22">
        <v>1</v>
      </c>
      <c r="J22" t="s">
        <v>1117</v>
      </c>
      <c r="K22" s="5" t="s">
        <v>1118</v>
      </c>
      <c r="L22" t="s">
        <v>518</v>
      </c>
      <c r="M22" s="5" t="s">
        <v>1119</v>
      </c>
    </row>
    <row r="23" spans="2:13" x14ac:dyDescent="0.25">
      <c r="B23" t="s">
        <v>1094</v>
      </c>
      <c r="C23" t="s">
        <v>1095</v>
      </c>
      <c r="D23">
        <v>16.690000000000001</v>
      </c>
      <c r="E23">
        <v>17.13</v>
      </c>
      <c r="F23">
        <v>17.11</v>
      </c>
      <c r="G23">
        <v>16.84</v>
      </c>
      <c r="H23">
        <v>1</v>
      </c>
      <c r="J23" t="s">
        <v>1120</v>
      </c>
      <c r="K23" s="5" t="s">
        <v>1121</v>
      </c>
      <c r="L23" t="s">
        <v>518</v>
      </c>
      <c r="M23" s="5" t="s">
        <v>1122</v>
      </c>
    </row>
    <row r="24" spans="2:13" x14ac:dyDescent="0.25">
      <c r="B24" t="s">
        <v>1096</v>
      </c>
      <c r="C24" t="s">
        <v>1097</v>
      </c>
      <c r="D24">
        <v>20.72</v>
      </c>
      <c r="E24">
        <v>20.329999999999998</v>
      </c>
      <c r="F24">
        <v>19.84</v>
      </c>
      <c r="G24">
        <v>19.59</v>
      </c>
      <c r="H24">
        <v>1</v>
      </c>
      <c r="K24" s="5" t="s">
        <v>1123</v>
      </c>
      <c r="L24" t="s">
        <v>518</v>
      </c>
    </row>
    <row r="25" spans="2:13" x14ac:dyDescent="0.25">
      <c r="B25" t="s">
        <v>1098</v>
      </c>
      <c r="C25" t="s">
        <v>1099</v>
      </c>
      <c r="D25">
        <v>24.1</v>
      </c>
      <c r="E25">
        <v>24.1</v>
      </c>
      <c r="F25">
        <v>24.1</v>
      </c>
      <c r="G25">
        <v>24.1</v>
      </c>
      <c r="H25">
        <v>1</v>
      </c>
      <c r="J25" t="s">
        <v>1124</v>
      </c>
      <c r="K25" s="5" t="s">
        <v>1125</v>
      </c>
      <c r="L25" s="5" t="s">
        <v>1126</v>
      </c>
      <c r="M25" t="s">
        <v>518</v>
      </c>
    </row>
    <row r="26" spans="2:13" x14ac:dyDescent="0.25">
      <c r="B26" t="s">
        <v>1100</v>
      </c>
      <c r="C26" t="s">
        <v>1101</v>
      </c>
      <c r="D26">
        <v>25.6</v>
      </c>
      <c r="E26">
        <v>25.6</v>
      </c>
      <c r="F26">
        <v>25.6</v>
      </c>
      <c r="G26">
        <v>25.6</v>
      </c>
      <c r="H26">
        <v>1</v>
      </c>
      <c r="J26" t="s">
        <v>1124</v>
      </c>
      <c r="K26" s="5" t="s">
        <v>1125</v>
      </c>
      <c r="L26" s="5" t="s">
        <v>1126</v>
      </c>
      <c r="M26" t="s">
        <v>518</v>
      </c>
    </row>
    <row r="27" spans="2:13" x14ac:dyDescent="0.25">
      <c r="B27" t="s">
        <v>1102</v>
      </c>
      <c r="C27" t="s">
        <v>1103</v>
      </c>
      <c r="D27">
        <v>24.1</v>
      </c>
      <c r="E27">
        <v>24.1</v>
      </c>
      <c r="F27">
        <v>24.1</v>
      </c>
      <c r="G27">
        <v>24.1</v>
      </c>
      <c r="H27">
        <v>1</v>
      </c>
      <c r="J27" t="s">
        <v>1127</v>
      </c>
      <c r="K27" s="5" t="s">
        <v>1128</v>
      </c>
      <c r="L27" s="5" t="s">
        <v>1126</v>
      </c>
      <c r="M27" t="s">
        <v>518</v>
      </c>
    </row>
    <row r="28" spans="2:13" x14ac:dyDescent="0.25">
      <c r="B28" t="s">
        <v>1104</v>
      </c>
      <c r="C28" t="s">
        <v>1105</v>
      </c>
      <c r="D28">
        <v>25.6</v>
      </c>
      <c r="E28">
        <v>25.6</v>
      </c>
      <c r="F28">
        <v>25.6</v>
      </c>
      <c r="G28">
        <v>25.6</v>
      </c>
      <c r="H28">
        <v>1</v>
      </c>
      <c r="J28" t="s">
        <v>1127</v>
      </c>
      <c r="K28" s="5" t="s">
        <v>1128</v>
      </c>
      <c r="L28" s="5" t="s">
        <v>1126</v>
      </c>
      <c r="M28" t="s">
        <v>518</v>
      </c>
    </row>
    <row r="29" spans="2:13" x14ac:dyDescent="0.25">
      <c r="B29" t="s">
        <v>1106</v>
      </c>
      <c r="C29" t="s">
        <v>1107</v>
      </c>
      <c r="D29">
        <v>23.4</v>
      </c>
      <c r="E29">
        <v>23.1</v>
      </c>
      <c r="F29">
        <v>23</v>
      </c>
      <c r="G29">
        <v>23</v>
      </c>
      <c r="H29">
        <v>1</v>
      </c>
      <c r="K29" s="5" t="s">
        <v>1129</v>
      </c>
      <c r="L29" t="s">
        <v>518</v>
      </c>
    </row>
    <row r="30" spans="2:13" x14ac:dyDescent="0.25">
      <c r="B30" t="s">
        <v>1108</v>
      </c>
      <c r="C30" t="s">
        <v>1109</v>
      </c>
      <c r="D30">
        <v>13.9</v>
      </c>
      <c r="E30">
        <v>13.9</v>
      </c>
      <c r="F30">
        <v>14</v>
      </c>
      <c r="G30">
        <v>14</v>
      </c>
      <c r="H30">
        <v>1</v>
      </c>
      <c r="K30" s="5" t="s">
        <v>1129</v>
      </c>
      <c r="L30" t="s">
        <v>518</v>
      </c>
    </row>
  </sheetData>
  <hyperlinks>
    <hyperlink ref="K25" r:id="rId1" location="O3L9P114" xr:uid="{A644C953-0B8E-4256-A69E-38E215E48BB3}"/>
    <hyperlink ref="K11" r:id="rId2" location="O6L18P22" xr:uid="{501D5B70-9B3C-44A4-9059-049172644DEA}"/>
    <hyperlink ref="K22" r:id="rId3" location="O3L10P152" xr:uid="{F3CC58B5-0657-4831-A342-8C4530C027A5}"/>
    <hyperlink ref="K27" r:id="rId4" location="O2L4P22" xr:uid="{09B02A09-9D40-4B72-A6E9-68540F822C7A}"/>
    <hyperlink ref="K18" r:id="rId5" location="L6P18" xr:uid="{50B95192-A5EB-412E-8860-22BAD3964420}"/>
    <hyperlink ref="K23" r:id="rId6" xr:uid="{B9FFFC46-9E21-43D5-B241-DE736904666B}"/>
    <hyperlink ref="K24" r:id="rId7" xr:uid="{1F1FD7F7-E852-43BE-88A5-B4F1359D887C}"/>
    <hyperlink ref="L11" r:id="rId8" xr:uid="{CA52AC53-45D2-4E06-AEDF-6F75D7FB2623}"/>
    <hyperlink ref="K12" r:id="rId9" location="O6L18P22" xr:uid="{B4C14E10-65BC-4400-B0A2-F15142228895}"/>
    <hyperlink ref="K13" r:id="rId10" location="O6L18P22" xr:uid="{BAE65FD3-E550-4A5A-8123-40B765F1CC4D}"/>
    <hyperlink ref="K14" r:id="rId11" location="O6L18P22" xr:uid="{740E447E-BB40-46B9-8DBD-C4839F99AE75}"/>
    <hyperlink ref="L12" r:id="rId12" xr:uid="{0B85478F-F950-4E0C-AA69-551ED51BC360}"/>
    <hyperlink ref="L13" r:id="rId13" xr:uid="{D7E01286-1460-4314-931E-D2AA3FC40ABF}"/>
    <hyperlink ref="L14" r:id="rId14" xr:uid="{5590847B-51CE-4811-8D83-A6F881A8096A}"/>
    <hyperlink ref="K15" r:id="rId15" location="L6P18" xr:uid="{F6C55648-7D83-4573-8D4F-608A9976D5C6}"/>
    <hyperlink ref="K19" r:id="rId16" xr:uid="{3DEDA209-831C-43F1-8F81-2E47BE1D8773}"/>
    <hyperlink ref="M22" r:id="rId17" xr:uid="{8903C077-7CB0-46C5-984B-F9B05A7632F7}"/>
    <hyperlink ref="M23" r:id="rId18" xr:uid="{D2EC1BF6-4665-4189-A6A8-2200842C0F33}"/>
    <hyperlink ref="K20" r:id="rId19" xr:uid="{8BB22BC3-3361-4824-9F9C-E0913F7DEA20}"/>
    <hyperlink ref="K21" r:id="rId20" xr:uid="{277D9003-3798-4761-A539-98DCB019C882}"/>
    <hyperlink ref="K29" r:id="rId21" xr:uid="{B6AB8817-CF7F-4AA8-B1C4-F694EFB8462E}"/>
    <hyperlink ref="M15" r:id="rId22" xr:uid="{C8A5B871-5AE1-43BE-B1B4-E09B34E6E5EE}"/>
    <hyperlink ref="M17" r:id="rId23" xr:uid="{8DDC8F31-6390-4BF5-9450-488BEC9150D6}"/>
    <hyperlink ref="M16" r:id="rId24" xr:uid="{3701D956-224A-48E9-ABEA-E560A5BA1F09}"/>
    <hyperlink ref="K26" r:id="rId25" location="O3L9P114" xr:uid="{D2AB889B-3E95-48C2-AF58-72AAD957A85A}"/>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6B4A5-8683-4A21-9BF5-49E1756D7E78}">
  <dimension ref="B2:N21"/>
  <sheetViews>
    <sheetView workbookViewId="0">
      <selection activeCell="B2" sqref="B2:N2"/>
    </sheetView>
  </sheetViews>
  <sheetFormatPr defaultRowHeight="15" x14ac:dyDescent="0.25"/>
  <cols>
    <col min="2" max="2" width="54" customWidth="1"/>
    <col min="3" max="3" width="17.85546875" customWidth="1"/>
    <col min="11" max="11" width="22" bestFit="1" customWidth="1"/>
  </cols>
  <sheetData>
    <row r="2" spans="2:14" x14ac:dyDescent="0.25">
      <c r="B2" s="1" t="s">
        <v>65</v>
      </c>
      <c r="C2" s="1" t="s">
        <v>66</v>
      </c>
      <c r="D2" s="1">
        <v>2021</v>
      </c>
      <c r="E2" s="1">
        <v>2022</v>
      </c>
      <c r="F2" s="1">
        <v>2022</v>
      </c>
      <c r="G2" s="1">
        <v>2023</v>
      </c>
      <c r="H2" s="1">
        <v>2024</v>
      </c>
      <c r="I2" s="1" t="s">
        <v>67</v>
      </c>
      <c r="J2" s="1" t="s">
        <v>0</v>
      </c>
      <c r="K2" s="1" t="s">
        <v>68</v>
      </c>
      <c r="L2" s="1" t="s">
        <v>69</v>
      </c>
      <c r="M2" s="1" t="s">
        <v>70</v>
      </c>
      <c r="N2" s="1" t="s">
        <v>71</v>
      </c>
    </row>
    <row r="3" spans="2:14" x14ac:dyDescent="0.25">
      <c r="B3" t="s">
        <v>1130</v>
      </c>
      <c r="C3" t="s">
        <v>62</v>
      </c>
      <c r="D3">
        <v>1</v>
      </c>
      <c r="E3">
        <v>1</v>
      </c>
      <c r="F3">
        <v>8</v>
      </c>
      <c r="G3">
        <v>1</v>
      </c>
      <c r="H3">
        <v>1</v>
      </c>
      <c r="I3">
        <v>1</v>
      </c>
    </row>
    <row r="4" spans="2:14" x14ac:dyDescent="0.25">
      <c r="B4" t="s">
        <v>1131</v>
      </c>
      <c r="C4" t="s">
        <v>1132</v>
      </c>
      <c r="D4">
        <v>504.06</v>
      </c>
      <c r="E4">
        <v>514.82000000000005</v>
      </c>
      <c r="F4">
        <v>532.97</v>
      </c>
      <c r="G4">
        <v>555.11</v>
      </c>
      <c r="H4">
        <v>587.71</v>
      </c>
      <c r="I4">
        <v>1</v>
      </c>
      <c r="J4" t="s">
        <v>28</v>
      </c>
    </row>
    <row r="5" spans="2:14" x14ac:dyDescent="0.25">
      <c r="B5" t="s">
        <v>1133</v>
      </c>
      <c r="C5" t="s">
        <v>1134</v>
      </c>
      <c r="D5">
        <v>504.06</v>
      </c>
      <c r="E5">
        <v>514.82000000000005</v>
      </c>
      <c r="F5">
        <v>532.97</v>
      </c>
      <c r="G5">
        <v>555.11</v>
      </c>
      <c r="H5">
        <v>587.71</v>
      </c>
      <c r="I5">
        <v>1</v>
      </c>
      <c r="J5" t="s">
        <v>28</v>
      </c>
    </row>
    <row r="6" spans="2:14" x14ac:dyDescent="0.25">
      <c r="B6" t="s">
        <v>1135</v>
      </c>
      <c r="C6" t="s">
        <v>1136</v>
      </c>
      <c r="D6">
        <v>1</v>
      </c>
      <c r="E6">
        <v>1</v>
      </c>
      <c r="F6">
        <v>1</v>
      </c>
      <c r="G6">
        <v>1</v>
      </c>
      <c r="H6">
        <v>1</v>
      </c>
      <c r="I6">
        <v>1</v>
      </c>
      <c r="K6" t="s">
        <v>274</v>
      </c>
      <c r="L6" s="5" t="s">
        <v>1166</v>
      </c>
    </row>
    <row r="7" spans="2:14" x14ac:dyDescent="0.25">
      <c r="B7" t="s">
        <v>1137</v>
      </c>
      <c r="C7" t="s">
        <v>1138</v>
      </c>
      <c r="D7">
        <v>0.14000000000000001</v>
      </c>
      <c r="E7">
        <v>0.14000000000000001</v>
      </c>
      <c r="F7">
        <v>0.14000000000000001</v>
      </c>
      <c r="G7">
        <v>0.14000000000000001</v>
      </c>
      <c r="H7">
        <v>0.14000000000000001</v>
      </c>
      <c r="I7">
        <v>1</v>
      </c>
      <c r="K7" t="s">
        <v>274</v>
      </c>
      <c r="L7" s="5" t="s">
        <v>1166</v>
      </c>
    </row>
    <row r="8" spans="2:14" x14ac:dyDescent="0.25">
      <c r="B8" t="s">
        <v>1139</v>
      </c>
      <c r="C8" t="s">
        <v>1140</v>
      </c>
      <c r="D8">
        <v>0.85</v>
      </c>
      <c r="E8">
        <v>0.85</v>
      </c>
      <c r="F8">
        <v>0.85</v>
      </c>
      <c r="G8">
        <v>0.85</v>
      </c>
      <c r="H8">
        <v>0.85</v>
      </c>
      <c r="I8">
        <v>1</v>
      </c>
      <c r="K8" t="s">
        <v>274</v>
      </c>
      <c r="L8" s="5" t="s">
        <v>1166</v>
      </c>
    </row>
    <row r="9" spans="2:14" x14ac:dyDescent="0.25">
      <c r="B9" t="s">
        <v>1141</v>
      </c>
      <c r="C9" t="s">
        <v>1142</v>
      </c>
      <c r="D9">
        <v>0.73</v>
      </c>
      <c r="E9">
        <v>0.73</v>
      </c>
      <c r="F9">
        <v>0.73</v>
      </c>
      <c r="G9">
        <v>0.73</v>
      </c>
      <c r="H9">
        <v>0.73</v>
      </c>
      <c r="I9">
        <v>1</v>
      </c>
      <c r="K9" t="s">
        <v>274</v>
      </c>
      <c r="L9" s="5" t="s">
        <v>1166</v>
      </c>
    </row>
    <row r="10" spans="2:14" x14ac:dyDescent="0.25">
      <c r="B10" t="s">
        <v>1143</v>
      </c>
      <c r="C10" t="s">
        <v>1144</v>
      </c>
      <c r="D10">
        <v>0.7</v>
      </c>
      <c r="E10">
        <v>0.7</v>
      </c>
      <c r="F10">
        <v>0.7</v>
      </c>
      <c r="G10">
        <v>0.76</v>
      </c>
      <c r="H10">
        <v>0.7</v>
      </c>
      <c r="I10">
        <v>1</v>
      </c>
      <c r="K10" t="s">
        <v>274</v>
      </c>
      <c r="L10" s="5" t="s">
        <v>1166</v>
      </c>
      <c r="N10" s="5" t="s">
        <v>1167</v>
      </c>
    </row>
    <row r="11" spans="2:14" x14ac:dyDescent="0.25">
      <c r="B11" t="s">
        <v>1145</v>
      </c>
      <c r="C11" t="s">
        <v>1146</v>
      </c>
      <c r="D11">
        <v>0.7</v>
      </c>
      <c r="E11">
        <v>0.7</v>
      </c>
      <c r="F11">
        <v>0.7</v>
      </c>
      <c r="G11">
        <v>0.76</v>
      </c>
      <c r="H11">
        <v>0.7</v>
      </c>
      <c r="I11">
        <v>1</v>
      </c>
      <c r="K11" t="s">
        <v>274</v>
      </c>
      <c r="L11" s="5" t="s">
        <v>1166</v>
      </c>
      <c r="N11" s="5" t="s">
        <v>1167</v>
      </c>
    </row>
    <row r="12" spans="2:14" x14ac:dyDescent="0.25">
      <c r="B12" t="s">
        <v>1147</v>
      </c>
      <c r="C12" t="s">
        <v>1148</v>
      </c>
      <c r="D12">
        <v>0.63</v>
      </c>
      <c r="E12">
        <v>0.63</v>
      </c>
      <c r="F12">
        <v>0.63</v>
      </c>
      <c r="G12">
        <v>0.69</v>
      </c>
      <c r="H12">
        <v>0.63</v>
      </c>
      <c r="I12">
        <v>1</v>
      </c>
      <c r="K12" t="s">
        <v>274</v>
      </c>
      <c r="L12" s="5" t="s">
        <v>1166</v>
      </c>
      <c r="N12" s="5" t="s">
        <v>1167</v>
      </c>
    </row>
    <row r="13" spans="2:14" x14ac:dyDescent="0.25">
      <c r="B13" t="s">
        <v>1149</v>
      </c>
      <c r="C13" t="s">
        <v>1150</v>
      </c>
      <c r="D13">
        <v>0.05</v>
      </c>
      <c r="E13">
        <v>0.05</v>
      </c>
      <c r="F13">
        <v>0.05</v>
      </c>
      <c r="G13">
        <v>0.05</v>
      </c>
      <c r="H13">
        <v>0.05</v>
      </c>
      <c r="I13">
        <v>1</v>
      </c>
      <c r="K13" t="s">
        <v>274</v>
      </c>
      <c r="L13" s="5" t="s">
        <v>1166</v>
      </c>
    </row>
    <row r="14" spans="2:14" x14ac:dyDescent="0.25">
      <c r="B14" t="s">
        <v>1151</v>
      </c>
      <c r="C14" t="s">
        <v>1152</v>
      </c>
      <c r="D14">
        <v>0.1</v>
      </c>
      <c r="E14">
        <v>0.1</v>
      </c>
      <c r="F14">
        <v>0.1</v>
      </c>
      <c r="G14">
        <v>0.1</v>
      </c>
      <c r="H14">
        <v>0.1</v>
      </c>
      <c r="I14">
        <v>1</v>
      </c>
      <c r="K14" t="s">
        <v>274</v>
      </c>
      <c r="L14" s="5" t="s">
        <v>1166</v>
      </c>
    </row>
    <row r="15" spans="2:14" x14ac:dyDescent="0.25">
      <c r="B15" t="s">
        <v>1153</v>
      </c>
      <c r="C15" t="s">
        <v>1154</v>
      </c>
      <c r="D15">
        <v>0.1</v>
      </c>
      <c r="E15">
        <v>0.1</v>
      </c>
      <c r="F15">
        <v>0.1</v>
      </c>
      <c r="G15">
        <v>0.1</v>
      </c>
      <c r="H15">
        <v>0.1</v>
      </c>
      <c r="I15">
        <v>1</v>
      </c>
      <c r="K15" t="s">
        <v>274</v>
      </c>
      <c r="L15" s="5" t="s">
        <v>1166</v>
      </c>
    </row>
    <row r="16" spans="2:14" x14ac:dyDescent="0.25">
      <c r="B16" t="s">
        <v>1155</v>
      </c>
      <c r="C16" t="s">
        <v>1156</v>
      </c>
      <c r="D16">
        <v>0.1</v>
      </c>
      <c r="E16">
        <v>0.1</v>
      </c>
      <c r="F16">
        <v>0.1</v>
      </c>
      <c r="G16">
        <v>0.1</v>
      </c>
      <c r="H16">
        <v>0.1</v>
      </c>
      <c r="I16">
        <v>1</v>
      </c>
      <c r="K16" t="s">
        <v>274</v>
      </c>
      <c r="L16" s="5" t="s">
        <v>1166</v>
      </c>
    </row>
    <row r="17" spans="2:14" x14ac:dyDescent="0.25">
      <c r="B17" t="s">
        <v>1157</v>
      </c>
      <c r="C17" t="s">
        <v>1158</v>
      </c>
      <c r="D17">
        <v>0</v>
      </c>
      <c r="E17">
        <v>0</v>
      </c>
      <c r="F17">
        <v>0</v>
      </c>
      <c r="G17">
        <v>0</v>
      </c>
      <c r="H17">
        <v>0</v>
      </c>
      <c r="I17">
        <v>0</v>
      </c>
    </row>
    <row r="18" spans="2:14" x14ac:dyDescent="0.25">
      <c r="B18" t="s">
        <v>1159</v>
      </c>
      <c r="C18" t="s">
        <v>1160</v>
      </c>
      <c r="D18">
        <v>0.2</v>
      </c>
      <c r="E18">
        <v>0.2</v>
      </c>
      <c r="F18">
        <v>0.2</v>
      </c>
      <c r="G18">
        <v>0</v>
      </c>
      <c r="H18">
        <v>0</v>
      </c>
      <c r="I18">
        <v>0</v>
      </c>
      <c r="K18" t="s">
        <v>274</v>
      </c>
      <c r="L18" s="5" t="s">
        <v>1168</v>
      </c>
      <c r="N18" s="5"/>
    </row>
    <row r="19" spans="2:14" x14ac:dyDescent="0.25">
      <c r="B19" t="s">
        <v>1161</v>
      </c>
      <c r="C19" t="s">
        <v>1162</v>
      </c>
      <c r="D19">
        <v>150</v>
      </c>
      <c r="E19">
        <v>150</v>
      </c>
      <c r="F19">
        <v>150</v>
      </c>
      <c r="G19">
        <v>150</v>
      </c>
      <c r="H19">
        <v>150</v>
      </c>
      <c r="I19">
        <v>1</v>
      </c>
      <c r="K19" t="s">
        <v>274</v>
      </c>
      <c r="L19" s="5" t="s">
        <v>1168</v>
      </c>
    </row>
    <row r="20" spans="2:14" x14ac:dyDescent="0.25">
      <c r="B20" t="s">
        <v>1163</v>
      </c>
      <c r="C20" t="s">
        <v>342</v>
      </c>
      <c r="D20">
        <v>22.8</v>
      </c>
      <c r="E20">
        <v>22.8</v>
      </c>
      <c r="F20">
        <v>22.8</v>
      </c>
      <c r="G20">
        <v>24</v>
      </c>
      <c r="H20">
        <v>26.4</v>
      </c>
      <c r="I20">
        <v>1</v>
      </c>
      <c r="K20" t="s">
        <v>274</v>
      </c>
      <c r="L20" s="5" t="s">
        <v>1169</v>
      </c>
      <c r="N20" s="5" t="s">
        <v>1170</v>
      </c>
    </row>
    <row r="21" spans="2:14" x14ac:dyDescent="0.25">
      <c r="B21" t="s">
        <v>1164</v>
      </c>
      <c r="C21" t="s">
        <v>1165</v>
      </c>
      <c r="D21">
        <v>0</v>
      </c>
      <c r="E21">
        <v>0</v>
      </c>
      <c r="F21">
        <v>0</v>
      </c>
      <c r="G21">
        <v>0</v>
      </c>
      <c r="H21">
        <v>3</v>
      </c>
      <c r="I21">
        <v>1</v>
      </c>
      <c r="K21" t="s">
        <v>274</v>
      </c>
      <c r="L21" s="5" t="s">
        <v>1169</v>
      </c>
      <c r="N21" s="5" t="s">
        <v>1171</v>
      </c>
    </row>
  </sheetData>
  <hyperlinks>
    <hyperlink ref="L13" r:id="rId1" location="L2P9" xr:uid="{8E3ADFA0-7F53-4DBF-BAA7-7DE8E8F9D2D4}"/>
    <hyperlink ref="L18" r:id="rId2" location="L2P11" xr:uid="{27DD54EA-C331-455D-B3AA-16292CD00B78}"/>
    <hyperlink ref="L10" r:id="rId3" location="L2P9" xr:uid="{58863F40-0DD7-40A3-A0CF-B210189E6B22}"/>
    <hyperlink ref="L11" r:id="rId4" location="L2P9" xr:uid="{75A2CC34-9DB1-4F0C-A84A-8C424474D37E}"/>
    <hyperlink ref="L12" r:id="rId5" location="L2P9" xr:uid="{D48D62FC-D7ED-4F8F-A368-7A84457837A7}"/>
    <hyperlink ref="N10" r:id="rId6" xr:uid="{1A69ECAF-B93B-40C1-BDA7-B89363E9D01D}"/>
    <hyperlink ref="N12" r:id="rId7" xr:uid="{29AE6921-C094-49F7-9854-11FCC53192AF}"/>
    <hyperlink ref="N21" r:id="rId8" xr:uid="{B60AEC8E-46DA-4171-9EA3-A3B5C23691C4}"/>
    <hyperlink ref="L21" r:id="rId9" location="L2P7a" xr:uid="{19AACD7B-6AB4-4AC0-931D-554F15C69109}"/>
    <hyperlink ref="N20" r:id="rId10" xr:uid="{1EC51E3D-AE29-418F-9C11-83B7BF467622}"/>
    <hyperlink ref="N11" r:id="rId11" xr:uid="{045299A7-8DF6-4BF7-AA58-CD045C03A626}"/>
    <hyperlink ref="L7" r:id="rId12" location="L2P9" xr:uid="{228F22B9-C96F-4A4D-A939-5CA9E6CB8988}"/>
    <hyperlink ref="L8" r:id="rId13" location="L2P9" xr:uid="{8996F3AD-C4FB-48E9-A6AB-A346C52CFBB6}"/>
    <hyperlink ref="L9" r:id="rId14" location="L2P9" xr:uid="{15CA0B9D-9D06-406C-8DD1-6763FF3C495A}"/>
    <hyperlink ref="L14" r:id="rId15" location="L2P9" xr:uid="{08924825-DB8F-4CCF-BE48-CB6BECC46496}"/>
    <hyperlink ref="L15" r:id="rId16" location="L2P9" xr:uid="{F2DBC08D-7574-43EF-8DA8-8A782B89A259}"/>
    <hyperlink ref="L19" r:id="rId17" location="L2P11" xr:uid="{F016ADE5-1D37-4BCE-B421-0A03479D4A49}"/>
    <hyperlink ref="L20" r:id="rId18" location="L2P7a" xr:uid="{DFC10310-BDE2-4871-AA9A-661B5881750E}"/>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CCF85-8E6A-4854-B03D-425E70193138}">
  <dimension ref="B2:Q58"/>
  <sheetViews>
    <sheetView topLeftCell="A37" workbookViewId="0">
      <selection activeCell="Q55" sqref="Q55"/>
    </sheetView>
  </sheetViews>
  <sheetFormatPr defaultRowHeight="15" x14ac:dyDescent="0.25"/>
  <cols>
    <col min="2" max="2" width="69.42578125" bestFit="1" customWidth="1"/>
    <col min="3" max="3" width="15" customWidth="1"/>
  </cols>
  <sheetData>
    <row r="2" spans="2:17" x14ac:dyDescent="0.25">
      <c r="B2" s="1" t="s">
        <v>65</v>
      </c>
      <c r="C2" s="1" t="s">
        <v>66</v>
      </c>
      <c r="D2" s="19" t="s">
        <v>515</v>
      </c>
      <c r="E2" s="19" t="s">
        <v>516</v>
      </c>
      <c r="F2" s="19" t="s">
        <v>305</v>
      </c>
      <c r="G2" s="19" t="s">
        <v>306</v>
      </c>
      <c r="H2" s="19">
        <v>2023</v>
      </c>
      <c r="I2" s="19" t="s">
        <v>307</v>
      </c>
      <c r="J2" s="19" t="s">
        <v>308</v>
      </c>
      <c r="K2" s="19" t="s">
        <v>517</v>
      </c>
      <c r="L2" s="1" t="s">
        <v>67</v>
      </c>
      <c r="M2" s="1" t="s">
        <v>0</v>
      </c>
      <c r="N2" s="1" t="s">
        <v>68</v>
      </c>
      <c r="O2" s="1" t="s">
        <v>69</v>
      </c>
      <c r="P2" s="1" t="s">
        <v>70</v>
      </c>
      <c r="Q2" s="1" t="s">
        <v>71</v>
      </c>
    </row>
    <row r="3" spans="2:17" x14ac:dyDescent="0.25">
      <c r="B3" t="s">
        <v>448</v>
      </c>
      <c r="C3" t="s">
        <v>62</v>
      </c>
      <c r="D3">
        <v>1</v>
      </c>
      <c r="E3">
        <v>7</v>
      </c>
      <c r="F3">
        <v>1</v>
      </c>
      <c r="G3">
        <v>8</v>
      </c>
      <c r="H3">
        <v>1</v>
      </c>
      <c r="I3">
        <v>1</v>
      </c>
      <c r="J3">
        <v>4</v>
      </c>
      <c r="K3">
        <v>9</v>
      </c>
      <c r="L3">
        <f>IF(E3=0,0,1)</f>
        <v>1</v>
      </c>
      <c r="P3" t="s">
        <v>518</v>
      </c>
    </row>
    <row r="4" spans="2:17" x14ac:dyDescent="0.25">
      <c r="B4" t="s">
        <v>519</v>
      </c>
      <c r="C4" t="s">
        <v>520</v>
      </c>
      <c r="D4">
        <v>3</v>
      </c>
      <c r="E4">
        <v>3</v>
      </c>
      <c r="F4">
        <v>3</v>
      </c>
      <c r="G4">
        <v>3</v>
      </c>
      <c r="H4">
        <v>3</v>
      </c>
      <c r="I4">
        <v>3</v>
      </c>
      <c r="J4">
        <v>3</v>
      </c>
      <c r="K4">
        <v>3</v>
      </c>
      <c r="L4">
        <v>1</v>
      </c>
    </row>
    <row r="5" spans="2:17" x14ac:dyDescent="0.25">
      <c r="B5" t="s">
        <v>521</v>
      </c>
      <c r="C5" t="s">
        <v>522</v>
      </c>
      <c r="D5">
        <v>21.5</v>
      </c>
      <c r="E5">
        <v>21.5</v>
      </c>
      <c r="F5">
        <v>21.5</v>
      </c>
      <c r="G5">
        <v>21.5</v>
      </c>
      <c r="H5">
        <v>21.5</v>
      </c>
      <c r="I5">
        <v>21.5</v>
      </c>
      <c r="J5">
        <v>21.5</v>
      </c>
      <c r="K5">
        <v>21.5</v>
      </c>
      <c r="L5">
        <f t="shared" ref="L5:L54" si="0">IF(E5=0,0,1)</f>
        <v>1</v>
      </c>
      <c r="N5" t="s">
        <v>269</v>
      </c>
      <c r="O5" s="10" t="s">
        <v>523</v>
      </c>
      <c r="P5" t="s">
        <v>518</v>
      </c>
    </row>
    <row r="6" spans="2:17" x14ac:dyDescent="0.25">
      <c r="B6" t="s">
        <v>524</v>
      </c>
      <c r="C6" t="s">
        <v>525</v>
      </c>
      <c r="D6">
        <v>33.78</v>
      </c>
      <c r="E6">
        <v>33.78</v>
      </c>
      <c r="F6">
        <v>34.5</v>
      </c>
      <c r="G6">
        <v>35.72</v>
      </c>
      <c r="H6">
        <v>37.21</v>
      </c>
      <c r="I6">
        <v>37.21</v>
      </c>
      <c r="J6">
        <v>37.21</v>
      </c>
      <c r="K6">
        <v>37.21</v>
      </c>
      <c r="L6">
        <f t="shared" si="0"/>
        <v>1</v>
      </c>
      <c r="M6" t="s">
        <v>28</v>
      </c>
      <c r="P6" t="s">
        <v>518</v>
      </c>
    </row>
    <row r="7" spans="2:17" x14ac:dyDescent="0.25">
      <c r="B7" t="s">
        <v>526</v>
      </c>
      <c r="C7" t="s">
        <v>527</v>
      </c>
      <c r="D7">
        <v>95</v>
      </c>
      <c r="E7">
        <v>95</v>
      </c>
      <c r="F7">
        <v>95</v>
      </c>
      <c r="G7">
        <v>95</v>
      </c>
      <c r="H7">
        <v>95</v>
      </c>
      <c r="I7">
        <v>95</v>
      </c>
      <c r="J7">
        <v>95</v>
      </c>
      <c r="K7">
        <v>95</v>
      </c>
      <c r="L7">
        <f t="shared" si="0"/>
        <v>1</v>
      </c>
      <c r="N7" t="s">
        <v>269</v>
      </c>
      <c r="O7" s="10" t="s">
        <v>523</v>
      </c>
      <c r="P7" t="s">
        <v>518</v>
      </c>
    </row>
    <row r="8" spans="2:17" x14ac:dyDescent="0.25">
      <c r="B8" t="s">
        <v>528</v>
      </c>
      <c r="C8" t="s">
        <v>529</v>
      </c>
      <c r="D8">
        <v>0.45</v>
      </c>
      <c r="E8">
        <v>0.45</v>
      </c>
      <c r="F8">
        <v>0.45</v>
      </c>
      <c r="G8">
        <v>0.45</v>
      </c>
      <c r="H8">
        <v>0.45</v>
      </c>
      <c r="I8">
        <v>0.45</v>
      </c>
      <c r="J8">
        <v>0.45</v>
      </c>
      <c r="K8">
        <v>0.45</v>
      </c>
      <c r="L8">
        <f t="shared" si="0"/>
        <v>1</v>
      </c>
      <c r="N8" t="s">
        <v>269</v>
      </c>
      <c r="O8" s="10" t="s">
        <v>523</v>
      </c>
      <c r="P8" t="s">
        <v>518</v>
      </c>
    </row>
    <row r="9" spans="2:17" x14ac:dyDescent="0.25">
      <c r="B9" t="s">
        <v>530</v>
      </c>
      <c r="C9" t="s">
        <v>531</v>
      </c>
      <c r="D9">
        <v>0.2</v>
      </c>
      <c r="E9">
        <v>0.2</v>
      </c>
      <c r="F9">
        <v>0.2</v>
      </c>
      <c r="G9">
        <v>0.2</v>
      </c>
      <c r="H9">
        <v>0.2</v>
      </c>
      <c r="I9">
        <v>0.2</v>
      </c>
      <c r="J9">
        <v>0.2</v>
      </c>
      <c r="K9">
        <v>0.2</v>
      </c>
      <c r="L9">
        <f t="shared" si="0"/>
        <v>1</v>
      </c>
      <c r="N9" t="s">
        <v>269</v>
      </c>
      <c r="O9" s="10" t="s">
        <v>523</v>
      </c>
      <c r="P9" t="s">
        <v>518</v>
      </c>
    </row>
    <row r="10" spans="2:17" x14ac:dyDescent="0.25">
      <c r="B10" t="s">
        <v>532</v>
      </c>
      <c r="C10" t="s">
        <v>533</v>
      </c>
      <c r="D10">
        <v>0.55000000000000004</v>
      </c>
      <c r="E10">
        <v>0.55000000000000004</v>
      </c>
      <c r="F10">
        <v>0.55000000000000004</v>
      </c>
      <c r="G10">
        <v>0.55000000000000004</v>
      </c>
      <c r="H10">
        <v>0.55000000000000004</v>
      </c>
      <c r="I10">
        <v>0.55000000000000004</v>
      </c>
      <c r="J10">
        <v>0.55000000000000004</v>
      </c>
      <c r="K10">
        <v>0.55000000000000004</v>
      </c>
      <c r="L10">
        <f t="shared" si="0"/>
        <v>1</v>
      </c>
      <c r="N10" t="s">
        <v>269</v>
      </c>
      <c r="O10" s="10" t="s">
        <v>523</v>
      </c>
      <c r="P10" t="s">
        <v>518</v>
      </c>
    </row>
    <row r="11" spans="2:17" x14ac:dyDescent="0.25">
      <c r="B11" t="s">
        <v>534</v>
      </c>
      <c r="C11" t="s">
        <v>535</v>
      </c>
      <c r="D11">
        <v>0.25</v>
      </c>
      <c r="E11">
        <v>0.25</v>
      </c>
      <c r="F11">
        <v>0.25</v>
      </c>
      <c r="G11">
        <v>0.25</v>
      </c>
      <c r="H11">
        <v>0.25</v>
      </c>
      <c r="I11" s="22">
        <v>0.25</v>
      </c>
      <c r="J11" s="22">
        <v>0.25</v>
      </c>
      <c r="K11" s="22">
        <v>0.25</v>
      </c>
      <c r="L11">
        <f t="shared" si="0"/>
        <v>1</v>
      </c>
      <c r="N11" t="s">
        <v>269</v>
      </c>
      <c r="O11" s="10" t="s">
        <v>523</v>
      </c>
      <c r="P11" t="s">
        <v>518</v>
      </c>
    </row>
    <row r="12" spans="2:17" x14ac:dyDescent="0.25">
      <c r="B12" t="s">
        <v>536</v>
      </c>
      <c r="C12" t="s">
        <v>537</v>
      </c>
      <c r="D12">
        <v>0.9</v>
      </c>
      <c r="E12">
        <v>0.9</v>
      </c>
      <c r="F12">
        <v>0.9</v>
      </c>
      <c r="G12">
        <v>0.9</v>
      </c>
      <c r="H12">
        <v>0.9</v>
      </c>
      <c r="I12" s="22">
        <v>0.9</v>
      </c>
      <c r="J12" s="22">
        <v>0.9</v>
      </c>
      <c r="K12" s="22">
        <v>0.9</v>
      </c>
      <c r="L12">
        <f t="shared" si="0"/>
        <v>1</v>
      </c>
      <c r="N12" t="s">
        <v>269</v>
      </c>
      <c r="O12" s="10" t="s">
        <v>523</v>
      </c>
      <c r="P12" t="s">
        <v>518</v>
      </c>
    </row>
    <row r="13" spans="2:17" x14ac:dyDescent="0.25">
      <c r="B13" t="s">
        <v>538</v>
      </c>
      <c r="C13" t="s">
        <v>539</v>
      </c>
      <c r="D13">
        <v>5.3</v>
      </c>
      <c r="E13">
        <v>5.3</v>
      </c>
      <c r="F13">
        <v>5.41</v>
      </c>
      <c r="G13">
        <v>5.61</v>
      </c>
      <c r="H13">
        <v>7.01</v>
      </c>
      <c r="I13" s="24">
        <v>5.84</v>
      </c>
      <c r="J13" s="22">
        <v>0</v>
      </c>
      <c r="K13" s="22">
        <v>0</v>
      </c>
      <c r="L13">
        <f t="shared" si="0"/>
        <v>1</v>
      </c>
      <c r="M13" t="s">
        <v>28</v>
      </c>
      <c r="Q13" s="10"/>
    </row>
    <row r="14" spans="2:17" x14ac:dyDescent="0.25">
      <c r="B14" t="s">
        <v>540</v>
      </c>
      <c r="C14" t="s">
        <v>541</v>
      </c>
      <c r="D14">
        <v>7.78</v>
      </c>
      <c r="E14">
        <v>7.78</v>
      </c>
      <c r="F14">
        <v>7.95</v>
      </c>
      <c r="G14">
        <v>8.23</v>
      </c>
      <c r="H14">
        <v>10.29</v>
      </c>
      <c r="I14" s="24">
        <f>1805/1674*F14</f>
        <v>8.5721326164874565</v>
      </c>
      <c r="J14" s="22">
        <v>0</v>
      </c>
      <c r="K14" s="22">
        <v>0</v>
      </c>
      <c r="L14">
        <f t="shared" si="0"/>
        <v>1</v>
      </c>
      <c r="M14" t="s">
        <v>28</v>
      </c>
      <c r="Q14" s="10"/>
    </row>
    <row r="15" spans="2:17" x14ac:dyDescent="0.25">
      <c r="B15" t="s">
        <v>542</v>
      </c>
      <c r="C15" t="s">
        <v>543</v>
      </c>
      <c r="D15">
        <v>10.029999999999999</v>
      </c>
      <c r="E15">
        <v>10.029999999999999</v>
      </c>
      <c r="F15">
        <v>10.25</v>
      </c>
      <c r="G15">
        <v>10.61</v>
      </c>
      <c r="H15">
        <v>13.26</v>
      </c>
      <c r="I15" s="24">
        <f>1805/1674*F15</f>
        <v>11.052120669056153</v>
      </c>
      <c r="J15" s="22">
        <v>0</v>
      </c>
      <c r="K15" s="22">
        <v>0</v>
      </c>
      <c r="L15">
        <f t="shared" si="0"/>
        <v>1</v>
      </c>
      <c r="M15" t="s">
        <v>28</v>
      </c>
      <c r="Q15" s="10"/>
    </row>
    <row r="16" spans="2:17" x14ac:dyDescent="0.25">
      <c r="B16" t="s">
        <v>544</v>
      </c>
      <c r="C16" t="s">
        <v>545</v>
      </c>
      <c r="D16">
        <v>1</v>
      </c>
      <c r="E16">
        <v>1</v>
      </c>
      <c r="F16">
        <v>1</v>
      </c>
      <c r="G16">
        <v>1</v>
      </c>
      <c r="H16">
        <v>1</v>
      </c>
      <c r="I16" s="25">
        <v>1</v>
      </c>
      <c r="J16" s="22">
        <v>0</v>
      </c>
      <c r="K16" s="22">
        <v>0</v>
      </c>
      <c r="L16">
        <f t="shared" si="0"/>
        <v>1</v>
      </c>
      <c r="N16" t="s">
        <v>269</v>
      </c>
      <c r="O16" s="10" t="s">
        <v>546</v>
      </c>
      <c r="P16" t="s">
        <v>518</v>
      </c>
    </row>
    <row r="17" spans="2:17" x14ac:dyDescent="0.25">
      <c r="B17" t="s">
        <v>547</v>
      </c>
      <c r="C17" t="s">
        <v>548</v>
      </c>
      <c r="D17">
        <v>311</v>
      </c>
      <c r="E17">
        <v>311</v>
      </c>
      <c r="F17">
        <v>311</v>
      </c>
      <c r="G17">
        <v>311</v>
      </c>
      <c r="H17">
        <v>311</v>
      </c>
      <c r="I17" s="22">
        <v>311</v>
      </c>
      <c r="J17" s="22">
        <v>311</v>
      </c>
      <c r="K17" s="22">
        <v>311</v>
      </c>
      <c r="L17">
        <f t="shared" si="0"/>
        <v>1</v>
      </c>
      <c r="N17" t="s">
        <v>269</v>
      </c>
      <c r="O17" s="10" t="s">
        <v>549</v>
      </c>
      <c r="P17" t="s">
        <v>550</v>
      </c>
    </row>
    <row r="18" spans="2:17" x14ac:dyDescent="0.25">
      <c r="B18" t="s">
        <v>551</v>
      </c>
      <c r="C18" t="s">
        <v>552</v>
      </c>
      <c r="D18">
        <v>1044</v>
      </c>
      <c r="E18">
        <v>1044</v>
      </c>
      <c r="F18">
        <v>1044</v>
      </c>
      <c r="G18">
        <v>1044</v>
      </c>
      <c r="H18">
        <v>1044</v>
      </c>
      <c r="I18" s="22">
        <v>1044</v>
      </c>
      <c r="J18" s="22">
        <v>1044</v>
      </c>
      <c r="K18" s="22">
        <v>1044</v>
      </c>
      <c r="L18">
        <f t="shared" si="0"/>
        <v>1</v>
      </c>
      <c r="N18" t="s">
        <v>269</v>
      </c>
      <c r="O18" s="10" t="s">
        <v>549</v>
      </c>
      <c r="P18" t="s">
        <v>550</v>
      </c>
    </row>
    <row r="19" spans="2:17" x14ac:dyDescent="0.25">
      <c r="B19" t="s">
        <v>553</v>
      </c>
      <c r="C19" t="s">
        <v>554</v>
      </c>
      <c r="D19">
        <v>130</v>
      </c>
      <c r="E19">
        <v>130</v>
      </c>
      <c r="F19">
        <v>130</v>
      </c>
      <c r="G19">
        <v>130</v>
      </c>
      <c r="H19">
        <v>130</v>
      </c>
      <c r="I19" s="22">
        <v>130</v>
      </c>
      <c r="J19" s="22">
        <v>130</v>
      </c>
      <c r="K19" s="22">
        <v>130</v>
      </c>
      <c r="L19">
        <f t="shared" si="0"/>
        <v>1</v>
      </c>
      <c r="N19" t="s">
        <v>269</v>
      </c>
      <c r="O19" s="10" t="s">
        <v>549</v>
      </c>
      <c r="P19" t="s">
        <v>550</v>
      </c>
    </row>
    <row r="20" spans="2:17" x14ac:dyDescent="0.25">
      <c r="B20" t="s">
        <v>555</v>
      </c>
      <c r="C20" t="s">
        <v>556</v>
      </c>
      <c r="D20">
        <v>0</v>
      </c>
      <c r="E20">
        <v>0</v>
      </c>
      <c r="I20" s="22"/>
      <c r="J20" s="22"/>
      <c r="K20" s="22"/>
      <c r="L20">
        <f t="shared" si="0"/>
        <v>0</v>
      </c>
    </row>
    <row r="21" spans="2:17" x14ac:dyDescent="0.25">
      <c r="B21" t="s">
        <v>557</v>
      </c>
      <c r="C21" t="s">
        <v>558</v>
      </c>
      <c r="D21">
        <v>0.75</v>
      </c>
      <c r="E21">
        <v>0.75</v>
      </c>
      <c r="F21">
        <v>0.75</v>
      </c>
      <c r="G21">
        <v>0.75</v>
      </c>
      <c r="H21">
        <v>0.75</v>
      </c>
      <c r="I21" s="22">
        <v>0.75</v>
      </c>
      <c r="J21" s="22">
        <v>0.75</v>
      </c>
      <c r="K21" s="22">
        <v>0.75</v>
      </c>
      <c r="L21">
        <f t="shared" si="0"/>
        <v>1</v>
      </c>
      <c r="N21" t="s">
        <v>269</v>
      </c>
      <c r="O21" s="10" t="s">
        <v>549</v>
      </c>
      <c r="P21" t="s">
        <v>550</v>
      </c>
    </row>
    <row r="22" spans="2:17" x14ac:dyDescent="0.25">
      <c r="B22" t="s">
        <v>559</v>
      </c>
      <c r="C22" t="s">
        <v>560</v>
      </c>
      <c r="D22">
        <v>0.5</v>
      </c>
      <c r="E22">
        <v>0.5</v>
      </c>
      <c r="F22">
        <v>0.5</v>
      </c>
      <c r="G22">
        <v>0.5</v>
      </c>
      <c r="H22">
        <v>0.5</v>
      </c>
      <c r="I22" s="22">
        <v>0.5</v>
      </c>
      <c r="J22" s="22">
        <v>0.5</v>
      </c>
      <c r="K22" s="22">
        <v>0.5</v>
      </c>
      <c r="L22">
        <f t="shared" si="0"/>
        <v>1</v>
      </c>
      <c r="N22" t="s">
        <v>269</v>
      </c>
      <c r="O22" s="10" t="s">
        <v>549</v>
      </c>
      <c r="P22" t="s">
        <v>550</v>
      </c>
    </row>
    <row r="23" spans="2:17" x14ac:dyDescent="0.25">
      <c r="B23" t="s">
        <v>482</v>
      </c>
      <c r="C23" t="s">
        <v>561</v>
      </c>
      <c r="D23">
        <v>4.3400000000000001E-2</v>
      </c>
      <c r="E23">
        <v>4.3400000000000001E-2</v>
      </c>
      <c r="F23">
        <v>4.24E-2</v>
      </c>
      <c r="G23">
        <v>4.24E-2</v>
      </c>
      <c r="H23" s="23">
        <v>4.3979999999999998E-2</v>
      </c>
      <c r="I23" s="26">
        <v>3.7620000000000001E-2</v>
      </c>
      <c r="J23" s="26">
        <v>3.7620000000000001E-2</v>
      </c>
      <c r="K23" s="26">
        <v>3.7620000000000001E-2</v>
      </c>
      <c r="L23">
        <f t="shared" si="0"/>
        <v>1</v>
      </c>
      <c r="M23" t="s">
        <v>484</v>
      </c>
      <c r="N23" t="s">
        <v>269</v>
      </c>
      <c r="O23" s="10" t="s">
        <v>562</v>
      </c>
      <c r="P23" t="s">
        <v>518</v>
      </c>
    </row>
    <row r="24" spans="2:17" x14ac:dyDescent="0.25">
      <c r="B24" t="s">
        <v>563</v>
      </c>
      <c r="C24" t="s">
        <v>564</v>
      </c>
      <c r="D24">
        <v>0.5</v>
      </c>
      <c r="E24">
        <v>0.5</v>
      </c>
      <c r="F24">
        <v>0.5</v>
      </c>
      <c r="G24">
        <v>0.5</v>
      </c>
      <c r="H24">
        <v>0.5</v>
      </c>
      <c r="I24" s="22">
        <v>0.5</v>
      </c>
      <c r="J24" s="22">
        <v>0.5</v>
      </c>
      <c r="K24" s="22">
        <v>0.5</v>
      </c>
      <c r="L24">
        <f t="shared" si="0"/>
        <v>1</v>
      </c>
      <c r="N24" t="s">
        <v>269</v>
      </c>
      <c r="O24" s="10" t="s">
        <v>565</v>
      </c>
      <c r="P24" t="s">
        <v>518</v>
      </c>
    </row>
    <row r="25" spans="2:17" x14ac:dyDescent="0.25">
      <c r="B25" t="s">
        <v>566</v>
      </c>
      <c r="C25" t="s">
        <v>567</v>
      </c>
      <c r="D25">
        <v>1781</v>
      </c>
      <c r="E25">
        <v>1781</v>
      </c>
      <c r="F25">
        <v>1781</v>
      </c>
      <c r="G25">
        <v>1781</v>
      </c>
      <c r="H25">
        <v>1781</v>
      </c>
      <c r="I25" s="22">
        <v>1781</v>
      </c>
      <c r="J25" s="22">
        <v>1781</v>
      </c>
      <c r="K25" s="22">
        <v>1781</v>
      </c>
      <c r="L25">
        <f t="shared" si="0"/>
        <v>1</v>
      </c>
      <c r="N25" t="s">
        <v>269</v>
      </c>
      <c r="O25" s="10" t="s">
        <v>565</v>
      </c>
      <c r="P25" t="s">
        <v>518</v>
      </c>
    </row>
    <row r="26" spans="2:17" x14ac:dyDescent="0.25">
      <c r="B26" t="s">
        <v>568</v>
      </c>
      <c r="C26" t="s">
        <v>569</v>
      </c>
      <c r="D26">
        <v>106</v>
      </c>
      <c r="E26">
        <v>106</v>
      </c>
      <c r="F26">
        <v>106</v>
      </c>
      <c r="G26">
        <v>106</v>
      </c>
      <c r="H26">
        <v>106</v>
      </c>
      <c r="I26" s="22">
        <v>106</v>
      </c>
      <c r="J26" s="22">
        <v>106</v>
      </c>
      <c r="K26" s="22">
        <v>106</v>
      </c>
      <c r="L26">
        <f t="shared" si="0"/>
        <v>1</v>
      </c>
      <c r="N26" t="s">
        <v>269</v>
      </c>
      <c r="O26" s="10" t="s">
        <v>565</v>
      </c>
      <c r="P26" t="s">
        <v>518</v>
      </c>
    </row>
    <row r="27" spans="2:17" x14ac:dyDescent="0.25">
      <c r="B27" t="s">
        <v>570</v>
      </c>
      <c r="C27" t="s">
        <v>571</v>
      </c>
      <c r="D27">
        <v>0.5</v>
      </c>
      <c r="E27">
        <v>0.5</v>
      </c>
      <c r="F27">
        <v>0.5</v>
      </c>
      <c r="G27">
        <v>0.5</v>
      </c>
      <c r="H27">
        <v>0.5</v>
      </c>
      <c r="I27" s="22">
        <v>0.5</v>
      </c>
      <c r="J27" s="22">
        <v>0.5</v>
      </c>
      <c r="K27" s="22">
        <v>0.5</v>
      </c>
      <c r="L27">
        <f>IF(E27=0,0,1)</f>
        <v>1</v>
      </c>
      <c r="N27" t="s">
        <v>269</v>
      </c>
      <c r="O27" s="10" t="s">
        <v>565</v>
      </c>
      <c r="P27" t="s">
        <v>518</v>
      </c>
    </row>
    <row r="28" spans="2:17" x14ac:dyDescent="0.25">
      <c r="B28" t="s">
        <v>572</v>
      </c>
      <c r="C28" t="s">
        <v>573</v>
      </c>
      <c r="D28">
        <v>500</v>
      </c>
      <c r="E28">
        <v>300</v>
      </c>
      <c r="F28">
        <v>300</v>
      </c>
      <c r="G28">
        <v>300</v>
      </c>
      <c r="H28">
        <v>300</v>
      </c>
      <c r="I28" s="22">
        <v>300</v>
      </c>
      <c r="J28" s="22">
        <v>0</v>
      </c>
      <c r="K28" s="22">
        <v>0</v>
      </c>
      <c r="L28">
        <f t="shared" si="0"/>
        <v>1</v>
      </c>
      <c r="N28" t="s">
        <v>269</v>
      </c>
      <c r="O28" s="10" t="s">
        <v>574</v>
      </c>
      <c r="P28" t="s">
        <v>518</v>
      </c>
      <c r="Q28" s="10"/>
    </row>
    <row r="29" spans="2:17" x14ac:dyDescent="0.25">
      <c r="B29" t="s">
        <v>575</v>
      </c>
      <c r="C29" t="s">
        <v>576</v>
      </c>
      <c r="D29">
        <v>0.5</v>
      </c>
      <c r="E29">
        <v>0.5</v>
      </c>
      <c r="F29">
        <v>0.5</v>
      </c>
      <c r="G29">
        <v>0.5</v>
      </c>
      <c r="H29">
        <v>0.5</v>
      </c>
      <c r="I29" s="22">
        <v>0.5</v>
      </c>
      <c r="J29" s="22">
        <v>0.5</v>
      </c>
      <c r="K29" s="22">
        <v>0.5</v>
      </c>
      <c r="L29">
        <f t="shared" si="0"/>
        <v>1</v>
      </c>
      <c r="N29" t="s">
        <v>269</v>
      </c>
      <c r="O29" s="10" t="s">
        <v>574</v>
      </c>
      <c r="P29" t="s">
        <v>518</v>
      </c>
    </row>
    <row r="30" spans="2:17" x14ac:dyDescent="0.25">
      <c r="B30" t="s">
        <v>577</v>
      </c>
      <c r="C30" t="s">
        <v>578</v>
      </c>
      <c r="D30">
        <v>1</v>
      </c>
      <c r="E30">
        <v>1</v>
      </c>
      <c r="F30">
        <v>1</v>
      </c>
      <c r="G30">
        <v>1</v>
      </c>
      <c r="H30">
        <v>1</v>
      </c>
      <c r="I30" s="22">
        <v>1</v>
      </c>
      <c r="J30" s="22">
        <v>1</v>
      </c>
      <c r="K30" s="22">
        <v>1</v>
      </c>
      <c r="L30">
        <f t="shared" si="0"/>
        <v>1</v>
      </c>
      <c r="N30" t="s">
        <v>269</v>
      </c>
      <c r="O30" s="10" t="s">
        <v>574</v>
      </c>
      <c r="P30" t="s">
        <v>518</v>
      </c>
    </row>
    <row r="31" spans="2:17" x14ac:dyDescent="0.25">
      <c r="B31" t="s">
        <v>579</v>
      </c>
      <c r="C31" t="s">
        <v>580</v>
      </c>
      <c r="D31">
        <v>9</v>
      </c>
      <c r="E31">
        <v>9</v>
      </c>
      <c r="F31">
        <v>9</v>
      </c>
      <c r="G31">
        <v>9</v>
      </c>
      <c r="H31">
        <v>9</v>
      </c>
      <c r="I31" s="22">
        <v>9</v>
      </c>
      <c r="J31" s="22">
        <v>9</v>
      </c>
      <c r="K31" s="22">
        <v>9</v>
      </c>
      <c r="L31">
        <f t="shared" si="0"/>
        <v>1</v>
      </c>
      <c r="N31" t="s">
        <v>269</v>
      </c>
      <c r="O31" s="10" t="s">
        <v>581</v>
      </c>
      <c r="P31" t="s">
        <v>518</v>
      </c>
    </row>
    <row r="32" spans="2:17" x14ac:dyDescent="0.25">
      <c r="B32" t="s">
        <v>582</v>
      </c>
      <c r="C32" t="s">
        <v>583</v>
      </c>
      <c r="D32">
        <v>4.8</v>
      </c>
      <c r="E32">
        <v>4.8</v>
      </c>
      <c r="F32">
        <v>4.91</v>
      </c>
      <c r="G32">
        <v>5.08</v>
      </c>
      <c r="H32">
        <v>5.29</v>
      </c>
      <c r="I32" s="22">
        <v>5.29</v>
      </c>
      <c r="J32" s="22">
        <v>5.29</v>
      </c>
      <c r="K32" s="22">
        <v>5.29</v>
      </c>
      <c r="L32">
        <f t="shared" si="0"/>
        <v>1</v>
      </c>
      <c r="M32" t="s">
        <v>28</v>
      </c>
    </row>
    <row r="33" spans="2:17" x14ac:dyDescent="0.25">
      <c r="B33" t="s">
        <v>584</v>
      </c>
      <c r="C33" t="s">
        <v>585</v>
      </c>
      <c r="D33">
        <v>0</v>
      </c>
      <c r="E33">
        <v>0</v>
      </c>
      <c r="I33" s="22"/>
      <c r="J33" s="22"/>
      <c r="K33" s="22"/>
      <c r="L33">
        <f t="shared" si="0"/>
        <v>0</v>
      </c>
    </row>
    <row r="34" spans="2:17" x14ac:dyDescent="0.25">
      <c r="B34" t="s">
        <v>586</v>
      </c>
      <c r="C34" t="s">
        <v>587</v>
      </c>
      <c r="D34">
        <v>0</v>
      </c>
      <c r="E34">
        <v>0</v>
      </c>
      <c r="I34" s="22"/>
      <c r="J34" s="22"/>
      <c r="K34" s="22"/>
      <c r="L34">
        <f t="shared" si="0"/>
        <v>0</v>
      </c>
    </row>
    <row r="35" spans="2:17" x14ac:dyDescent="0.25">
      <c r="B35" t="s">
        <v>588</v>
      </c>
      <c r="C35" t="s">
        <v>589</v>
      </c>
      <c r="D35">
        <v>0.7</v>
      </c>
      <c r="E35">
        <v>0.7</v>
      </c>
      <c r="F35">
        <v>0.7</v>
      </c>
      <c r="G35">
        <v>0.7</v>
      </c>
      <c r="H35">
        <v>0.7</v>
      </c>
      <c r="I35" s="22">
        <v>0.7</v>
      </c>
      <c r="J35" s="22">
        <v>0.7</v>
      </c>
      <c r="K35" s="22">
        <v>0.7</v>
      </c>
      <c r="L35">
        <f t="shared" si="0"/>
        <v>1</v>
      </c>
      <c r="N35" t="s">
        <v>590</v>
      </c>
      <c r="O35" s="10" t="s">
        <v>591</v>
      </c>
      <c r="P35" t="s">
        <v>518</v>
      </c>
      <c r="Q35" s="5" t="s">
        <v>1708</v>
      </c>
    </row>
    <row r="36" spans="2:17" x14ac:dyDescent="0.25">
      <c r="B36" t="s">
        <v>592</v>
      </c>
      <c r="C36" t="s">
        <v>593</v>
      </c>
      <c r="D36">
        <v>0.7</v>
      </c>
      <c r="E36">
        <v>0.7</v>
      </c>
      <c r="F36">
        <v>0.7</v>
      </c>
      <c r="G36">
        <v>0.7</v>
      </c>
      <c r="H36">
        <v>0.7</v>
      </c>
      <c r="I36" s="22">
        <v>0.7</v>
      </c>
      <c r="J36" s="22">
        <v>0.7</v>
      </c>
      <c r="K36" s="22">
        <v>0.7</v>
      </c>
      <c r="L36">
        <f t="shared" si="0"/>
        <v>1</v>
      </c>
      <c r="N36" t="s">
        <v>590</v>
      </c>
      <c r="O36" s="10" t="s">
        <v>591</v>
      </c>
      <c r="P36" t="s">
        <v>518</v>
      </c>
      <c r="Q36" s="5" t="s">
        <v>1708</v>
      </c>
    </row>
    <row r="37" spans="2:17" x14ac:dyDescent="0.25">
      <c r="B37" t="s">
        <v>594</v>
      </c>
      <c r="C37" t="s">
        <v>595</v>
      </c>
      <c r="D37">
        <v>0</v>
      </c>
      <c r="E37">
        <v>0</v>
      </c>
      <c r="I37" s="22"/>
      <c r="J37" s="22"/>
      <c r="K37" s="22"/>
      <c r="L37">
        <f t="shared" si="0"/>
        <v>0</v>
      </c>
    </row>
    <row r="38" spans="2:17" x14ac:dyDescent="0.25">
      <c r="B38" t="s">
        <v>596</v>
      </c>
      <c r="C38" t="s">
        <v>597</v>
      </c>
      <c r="D38">
        <v>500</v>
      </c>
      <c r="E38">
        <v>300</v>
      </c>
      <c r="F38">
        <v>300</v>
      </c>
      <c r="G38">
        <v>300</v>
      </c>
      <c r="H38">
        <v>300</v>
      </c>
      <c r="I38" s="22">
        <v>300</v>
      </c>
      <c r="J38" s="22">
        <v>0</v>
      </c>
      <c r="K38" s="22">
        <v>0</v>
      </c>
      <c r="L38">
        <f t="shared" si="0"/>
        <v>1</v>
      </c>
      <c r="N38" t="s">
        <v>269</v>
      </c>
      <c r="O38" s="10" t="s">
        <v>598</v>
      </c>
      <c r="P38" t="s">
        <v>518</v>
      </c>
    </row>
    <row r="39" spans="2:17" x14ac:dyDescent="0.25">
      <c r="B39" t="s">
        <v>599</v>
      </c>
      <c r="C39" t="s">
        <v>600</v>
      </c>
      <c r="D39">
        <v>0.5</v>
      </c>
      <c r="E39">
        <v>0.5</v>
      </c>
      <c r="F39">
        <v>0.5</v>
      </c>
      <c r="G39">
        <v>0.5</v>
      </c>
      <c r="H39">
        <v>0.5</v>
      </c>
      <c r="I39" s="22">
        <v>0.5</v>
      </c>
      <c r="J39" s="22">
        <v>0.5</v>
      </c>
      <c r="K39" s="22">
        <v>0.5</v>
      </c>
      <c r="L39">
        <f t="shared" si="0"/>
        <v>1</v>
      </c>
      <c r="N39" t="s">
        <v>269</v>
      </c>
      <c r="O39" s="10" t="s">
        <v>598</v>
      </c>
      <c r="P39" t="s">
        <v>518</v>
      </c>
    </row>
    <row r="40" spans="2:17" x14ac:dyDescent="0.25">
      <c r="B40" t="s">
        <v>601</v>
      </c>
      <c r="C40" t="s">
        <v>602</v>
      </c>
      <c r="D40">
        <v>400</v>
      </c>
      <c r="E40">
        <v>400</v>
      </c>
      <c r="F40">
        <v>400</v>
      </c>
      <c r="G40">
        <v>400</v>
      </c>
      <c r="H40">
        <v>400</v>
      </c>
      <c r="I40" s="22">
        <v>400</v>
      </c>
      <c r="J40" s="22">
        <v>400</v>
      </c>
      <c r="K40" s="22">
        <v>400</v>
      </c>
      <c r="L40">
        <f t="shared" si="0"/>
        <v>1</v>
      </c>
      <c r="N40" t="s">
        <v>269</v>
      </c>
      <c r="O40" s="10" t="s">
        <v>603</v>
      </c>
      <c r="P40" t="s">
        <v>518</v>
      </c>
    </row>
    <row r="41" spans="2:17" x14ac:dyDescent="0.25">
      <c r="B41" t="s">
        <v>604</v>
      </c>
      <c r="C41" t="s">
        <v>605</v>
      </c>
      <c r="D41">
        <v>3</v>
      </c>
      <c r="E41">
        <v>3</v>
      </c>
      <c r="F41">
        <v>3</v>
      </c>
      <c r="G41">
        <v>3</v>
      </c>
      <c r="H41">
        <v>3</v>
      </c>
      <c r="I41" s="22">
        <v>3</v>
      </c>
      <c r="J41" s="22">
        <v>3</v>
      </c>
      <c r="K41" s="22">
        <v>3</v>
      </c>
      <c r="L41">
        <f t="shared" si="0"/>
        <v>1</v>
      </c>
      <c r="N41" t="s">
        <v>269</v>
      </c>
      <c r="O41" s="10" t="s">
        <v>603</v>
      </c>
      <c r="P41" t="s">
        <v>518</v>
      </c>
    </row>
    <row r="42" spans="2:17" x14ac:dyDescent="0.25">
      <c r="B42" t="s">
        <v>606</v>
      </c>
      <c r="C42" t="s">
        <v>607</v>
      </c>
      <c r="D42">
        <v>180</v>
      </c>
      <c r="E42">
        <v>180</v>
      </c>
      <c r="F42">
        <v>180</v>
      </c>
      <c r="G42">
        <v>180</v>
      </c>
      <c r="H42">
        <v>180</v>
      </c>
      <c r="I42" s="22">
        <v>180</v>
      </c>
      <c r="J42" s="22">
        <v>180</v>
      </c>
      <c r="K42" s="22">
        <v>180</v>
      </c>
      <c r="L42">
        <f t="shared" si="0"/>
        <v>1</v>
      </c>
      <c r="N42" t="s">
        <v>590</v>
      </c>
      <c r="O42" s="10" t="s">
        <v>608</v>
      </c>
      <c r="P42" t="s">
        <v>518</v>
      </c>
      <c r="Q42" s="5" t="s">
        <v>1708</v>
      </c>
    </row>
    <row r="43" spans="2:17" x14ac:dyDescent="0.25">
      <c r="B43" t="s">
        <v>609</v>
      </c>
      <c r="C43" t="s">
        <v>610</v>
      </c>
      <c r="D43">
        <v>100</v>
      </c>
      <c r="E43">
        <v>100</v>
      </c>
      <c r="F43">
        <v>100</v>
      </c>
      <c r="G43">
        <v>100</v>
      </c>
      <c r="H43">
        <v>100</v>
      </c>
      <c r="I43" s="22">
        <v>100</v>
      </c>
      <c r="J43" s="22">
        <v>100</v>
      </c>
      <c r="K43" s="22">
        <v>100</v>
      </c>
      <c r="L43">
        <f t="shared" si="0"/>
        <v>1</v>
      </c>
      <c r="N43" t="s">
        <v>590</v>
      </c>
      <c r="O43" s="10" t="s">
        <v>611</v>
      </c>
      <c r="P43" t="s">
        <v>518</v>
      </c>
      <c r="Q43" s="5" t="s">
        <v>1708</v>
      </c>
    </row>
    <row r="44" spans="2:17" x14ac:dyDescent="0.25">
      <c r="B44" t="s">
        <v>612</v>
      </c>
      <c r="C44" t="s">
        <v>613</v>
      </c>
      <c r="D44">
        <v>5</v>
      </c>
      <c r="E44">
        <v>5</v>
      </c>
      <c r="F44">
        <v>5</v>
      </c>
      <c r="G44">
        <v>5</v>
      </c>
      <c r="H44">
        <v>5</v>
      </c>
      <c r="I44" s="22">
        <v>5</v>
      </c>
      <c r="J44" s="22">
        <v>5</v>
      </c>
      <c r="K44" s="22">
        <v>5</v>
      </c>
      <c r="L44">
        <f t="shared" si="0"/>
        <v>1</v>
      </c>
      <c r="N44" t="s">
        <v>269</v>
      </c>
      <c r="O44" s="10" t="s">
        <v>614</v>
      </c>
      <c r="P44" t="s">
        <v>518</v>
      </c>
    </row>
    <row r="45" spans="2:17" x14ac:dyDescent="0.25">
      <c r="B45" t="s">
        <v>615</v>
      </c>
      <c r="C45" t="s">
        <v>616</v>
      </c>
      <c r="D45">
        <v>61</v>
      </c>
      <c r="E45">
        <v>61</v>
      </c>
      <c r="F45">
        <v>62</v>
      </c>
      <c r="G45">
        <v>62</v>
      </c>
      <c r="H45">
        <v>62</v>
      </c>
      <c r="I45" s="22">
        <v>62</v>
      </c>
      <c r="J45" s="22">
        <v>62</v>
      </c>
      <c r="K45" s="22">
        <v>62</v>
      </c>
      <c r="L45">
        <f t="shared" si="0"/>
        <v>1</v>
      </c>
      <c r="N45" t="s">
        <v>269</v>
      </c>
      <c r="O45" s="10" t="s">
        <v>617</v>
      </c>
      <c r="P45" t="s">
        <v>518</v>
      </c>
      <c r="Q45" s="10"/>
    </row>
    <row r="46" spans="2:17" x14ac:dyDescent="0.25">
      <c r="B46" t="s">
        <v>618</v>
      </c>
      <c r="C46" t="s">
        <v>619</v>
      </c>
      <c r="D46">
        <v>65</v>
      </c>
      <c r="E46">
        <v>65</v>
      </c>
      <c r="F46">
        <v>65</v>
      </c>
      <c r="G46">
        <v>65</v>
      </c>
      <c r="H46">
        <v>65</v>
      </c>
      <c r="I46" s="22">
        <v>65</v>
      </c>
      <c r="J46" s="22">
        <v>65</v>
      </c>
      <c r="K46" s="22">
        <v>65</v>
      </c>
      <c r="L46">
        <f t="shared" si="0"/>
        <v>1</v>
      </c>
      <c r="N46" t="s">
        <v>269</v>
      </c>
      <c r="O46" s="10" t="s">
        <v>620</v>
      </c>
      <c r="P46" t="s">
        <v>518</v>
      </c>
      <c r="Q46" s="10"/>
    </row>
    <row r="47" spans="2:17" x14ac:dyDescent="0.25">
      <c r="B47" t="s">
        <v>621</v>
      </c>
      <c r="C47" t="s">
        <v>622</v>
      </c>
      <c r="D47">
        <v>55</v>
      </c>
      <c r="E47">
        <v>55</v>
      </c>
      <c r="F47">
        <v>55</v>
      </c>
      <c r="G47">
        <v>55</v>
      </c>
      <c r="H47">
        <v>55</v>
      </c>
      <c r="I47" s="22">
        <v>55</v>
      </c>
      <c r="J47" s="22">
        <v>55</v>
      </c>
      <c r="K47" s="22">
        <v>55</v>
      </c>
      <c r="L47">
        <f t="shared" si="0"/>
        <v>1</v>
      </c>
      <c r="N47" t="s">
        <v>269</v>
      </c>
      <c r="O47" s="10" t="s">
        <v>623</v>
      </c>
      <c r="P47" t="s">
        <v>518</v>
      </c>
    </row>
    <row r="48" spans="2:17" x14ac:dyDescent="0.25">
      <c r="B48" t="s">
        <v>624</v>
      </c>
      <c r="C48" t="s">
        <v>625</v>
      </c>
      <c r="D48">
        <v>300</v>
      </c>
      <c r="E48">
        <v>300</v>
      </c>
      <c r="F48">
        <v>300</v>
      </c>
      <c r="G48">
        <v>300</v>
      </c>
      <c r="H48">
        <v>300</v>
      </c>
      <c r="I48" s="22">
        <v>300</v>
      </c>
      <c r="J48" s="22">
        <v>300</v>
      </c>
      <c r="K48" s="22">
        <v>300</v>
      </c>
      <c r="L48">
        <f t="shared" si="0"/>
        <v>1</v>
      </c>
      <c r="N48" t="s">
        <v>269</v>
      </c>
      <c r="O48" s="10" t="s">
        <v>603</v>
      </c>
      <c r="P48" t="s">
        <v>518</v>
      </c>
    </row>
    <row r="49" spans="2:17" x14ac:dyDescent="0.25">
      <c r="B49" t="s">
        <v>626</v>
      </c>
      <c r="C49" t="s">
        <v>627</v>
      </c>
      <c r="D49">
        <v>500</v>
      </c>
      <c r="E49">
        <v>500</v>
      </c>
      <c r="F49">
        <v>500</v>
      </c>
      <c r="G49">
        <v>500</v>
      </c>
      <c r="H49">
        <v>500</v>
      </c>
      <c r="I49" s="22">
        <v>500</v>
      </c>
      <c r="J49" s="22">
        <v>500</v>
      </c>
      <c r="K49" s="22">
        <v>500</v>
      </c>
      <c r="L49">
        <f t="shared" si="0"/>
        <v>1</v>
      </c>
      <c r="N49" t="s">
        <v>269</v>
      </c>
      <c r="O49" s="10" t="s">
        <v>603</v>
      </c>
      <c r="P49" t="s">
        <v>518</v>
      </c>
    </row>
    <row r="50" spans="2:17" x14ac:dyDescent="0.25">
      <c r="B50" t="s">
        <v>628</v>
      </c>
      <c r="C50" t="s">
        <v>629</v>
      </c>
      <c r="D50">
        <v>58</v>
      </c>
      <c r="E50">
        <v>58</v>
      </c>
      <c r="F50">
        <v>58</v>
      </c>
      <c r="G50">
        <v>58</v>
      </c>
      <c r="H50">
        <v>58</v>
      </c>
      <c r="I50" s="22">
        <v>58</v>
      </c>
      <c r="J50" s="22">
        <v>58</v>
      </c>
      <c r="K50" s="22">
        <v>58</v>
      </c>
      <c r="L50">
        <f t="shared" si="0"/>
        <v>1</v>
      </c>
      <c r="N50" t="s">
        <v>269</v>
      </c>
      <c r="O50" s="10" t="s">
        <v>614</v>
      </c>
      <c r="P50" t="s">
        <v>518</v>
      </c>
      <c r="Q50" s="10"/>
    </row>
    <row r="51" spans="2:17" x14ac:dyDescent="0.25">
      <c r="B51" t="s">
        <v>630</v>
      </c>
      <c r="C51" t="s">
        <v>631</v>
      </c>
      <c r="D51">
        <v>0</v>
      </c>
      <c r="E51">
        <v>0</v>
      </c>
      <c r="I51" s="22"/>
      <c r="J51" s="22"/>
      <c r="K51" s="22"/>
      <c r="L51">
        <f t="shared" si="0"/>
        <v>0</v>
      </c>
    </row>
    <row r="52" spans="2:17" x14ac:dyDescent="0.25">
      <c r="B52" t="s">
        <v>632</v>
      </c>
      <c r="C52" t="s">
        <v>633</v>
      </c>
      <c r="D52">
        <v>28</v>
      </c>
      <c r="E52">
        <v>28</v>
      </c>
      <c r="F52">
        <v>28</v>
      </c>
      <c r="G52">
        <v>28</v>
      </c>
      <c r="H52">
        <v>28</v>
      </c>
      <c r="I52" s="22">
        <v>28</v>
      </c>
      <c r="J52" s="22">
        <v>28</v>
      </c>
      <c r="K52" s="22">
        <v>28</v>
      </c>
      <c r="L52">
        <f t="shared" si="0"/>
        <v>1</v>
      </c>
      <c r="N52" t="s">
        <v>269</v>
      </c>
      <c r="O52" s="10" t="s">
        <v>634</v>
      </c>
      <c r="P52" t="s">
        <v>518</v>
      </c>
    </row>
    <row r="53" spans="2:17" x14ac:dyDescent="0.25">
      <c r="B53" t="s">
        <v>635</v>
      </c>
      <c r="C53" t="s">
        <v>636</v>
      </c>
      <c r="D53">
        <v>26</v>
      </c>
      <c r="E53">
        <v>26</v>
      </c>
      <c r="F53">
        <v>26</v>
      </c>
      <c r="G53">
        <v>26</v>
      </c>
      <c r="H53">
        <v>26</v>
      </c>
      <c r="I53" s="22">
        <v>26</v>
      </c>
      <c r="J53" s="22">
        <v>26</v>
      </c>
      <c r="K53" s="22">
        <v>52</v>
      </c>
      <c r="L53">
        <f t="shared" si="0"/>
        <v>1</v>
      </c>
      <c r="N53" t="s">
        <v>269</v>
      </c>
      <c r="O53" s="10" t="s">
        <v>634</v>
      </c>
      <c r="P53" t="s">
        <v>518</v>
      </c>
    </row>
    <row r="54" spans="2:17" x14ac:dyDescent="0.25">
      <c r="B54" t="s">
        <v>637</v>
      </c>
      <c r="C54" t="s">
        <v>638</v>
      </c>
      <c r="D54">
        <v>0</v>
      </c>
      <c r="E54">
        <v>0</v>
      </c>
      <c r="L54">
        <f t="shared" si="0"/>
        <v>0</v>
      </c>
    </row>
    <row r="55" spans="2:17" x14ac:dyDescent="0.25">
      <c r="B55" t="s">
        <v>1714</v>
      </c>
      <c r="C55" t="s">
        <v>1715</v>
      </c>
      <c r="D55">
        <v>0</v>
      </c>
      <c r="E55">
        <v>0</v>
      </c>
      <c r="F55">
        <v>0</v>
      </c>
      <c r="G55">
        <v>0</v>
      </c>
      <c r="H55">
        <v>0</v>
      </c>
      <c r="I55">
        <v>0</v>
      </c>
      <c r="J55">
        <v>0</v>
      </c>
      <c r="K55">
        <v>40</v>
      </c>
      <c r="L55">
        <v>1</v>
      </c>
      <c r="N55" t="s">
        <v>269</v>
      </c>
      <c r="O55" t="s">
        <v>1711</v>
      </c>
    </row>
    <row r="56" spans="2:17" x14ac:dyDescent="0.25">
      <c r="B56" t="s">
        <v>1716</v>
      </c>
      <c r="C56" t="s">
        <v>1717</v>
      </c>
      <c r="D56">
        <v>0</v>
      </c>
      <c r="E56">
        <v>0</v>
      </c>
      <c r="F56">
        <v>0</v>
      </c>
      <c r="G56">
        <v>0</v>
      </c>
      <c r="H56">
        <v>0</v>
      </c>
      <c r="I56">
        <v>0</v>
      </c>
      <c r="J56">
        <v>0</v>
      </c>
      <c r="K56">
        <v>170</v>
      </c>
      <c r="L56">
        <v>1</v>
      </c>
      <c r="N56" t="s">
        <v>269</v>
      </c>
      <c r="O56" t="s">
        <v>1711</v>
      </c>
    </row>
    <row r="57" spans="2:17" x14ac:dyDescent="0.25">
      <c r="B57" t="s">
        <v>1718</v>
      </c>
      <c r="C57" t="s">
        <v>1719</v>
      </c>
      <c r="D57">
        <v>0</v>
      </c>
      <c r="E57">
        <v>0</v>
      </c>
      <c r="F57">
        <v>0</v>
      </c>
      <c r="G57">
        <v>0</v>
      </c>
      <c r="H57">
        <v>0</v>
      </c>
      <c r="I57">
        <v>0</v>
      </c>
      <c r="J57">
        <v>0</v>
      </c>
      <c r="K57">
        <v>0.8</v>
      </c>
      <c r="L57">
        <v>1</v>
      </c>
      <c r="N57" t="s">
        <v>269</v>
      </c>
      <c r="O57" t="s">
        <v>1711</v>
      </c>
    </row>
    <row r="58" spans="2:17" x14ac:dyDescent="0.25">
      <c r="B58" t="s">
        <v>1720</v>
      </c>
      <c r="C58" t="s">
        <v>1721</v>
      </c>
      <c r="D58">
        <v>0</v>
      </c>
      <c r="E58">
        <v>0</v>
      </c>
      <c r="F58">
        <v>0</v>
      </c>
      <c r="G58">
        <v>0</v>
      </c>
      <c r="H58">
        <v>0</v>
      </c>
      <c r="I58">
        <v>0</v>
      </c>
      <c r="J58">
        <v>0</v>
      </c>
      <c r="K58">
        <v>0.75</v>
      </c>
      <c r="L58">
        <v>1</v>
      </c>
      <c r="N58" t="s">
        <v>269</v>
      </c>
      <c r="O58" t="s">
        <v>1711</v>
      </c>
    </row>
  </sheetData>
  <hyperlinks>
    <hyperlink ref="O23" r:id="rId1" location="O2L6P4" xr:uid="{1BF31FAF-BC89-4A39-A544-239D0E819860}"/>
    <hyperlink ref="O16" r:id="rId2" location="O3L7P4" xr:uid="{DCA8660B-0BD5-4D96-A32A-884A61C153BE}"/>
    <hyperlink ref="O42" r:id="rId3" location="P6" xr:uid="{AB1311C3-D6DA-46A8-8336-C4FC3D513478}"/>
    <hyperlink ref="O44" r:id="rId4" location="O2L6P7" xr:uid="{E415A77F-039B-4F30-8F8F-283072A1A961}"/>
    <hyperlink ref="O45" r:id="rId5" location="O2L6P9" xr:uid="{77C64134-5632-48FA-A46A-0C0D5E75A243}"/>
    <hyperlink ref="O50" r:id="rId6" location="O2L6P7" xr:uid="{B9FB2D07-69EB-4C44-BA9B-D0F57E3EBEF9}"/>
    <hyperlink ref="O5" r:id="rId7" location="O2L6P2" xr:uid="{CBDC6C4F-700A-49E3-A273-C31F9E582C67}"/>
    <hyperlink ref="O7" r:id="rId8" location="O2L6P2" xr:uid="{779E9F55-FCD8-4FAE-913B-638B09646C23}"/>
    <hyperlink ref="O8" r:id="rId9" location="O2L6P2" xr:uid="{1F77E2E3-9281-4FEF-A031-E04C2E6AFE5F}"/>
    <hyperlink ref="O9" r:id="rId10" location="O2L6P2" xr:uid="{B7EC38CD-C353-4ACE-8F05-003D0D127D88}"/>
    <hyperlink ref="O10" r:id="rId11" location="O2L6P2" xr:uid="{F0A5D91C-6039-460F-807A-FFAD8E16CEF6}"/>
    <hyperlink ref="O11" r:id="rId12" location="O2L6P2" xr:uid="{B6312E2D-3845-4F57-8AC8-331B6680A3A9}"/>
    <hyperlink ref="O12" r:id="rId13" location="O2L6P2" xr:uid="{8947BF51-DB18-41EC-97A8-C84CA8282139}"/>
    <hyperlink ref="O28" r:id="rId14" location="O1L4P5 " xr:uid="{7A299754-1E75-46B5-8E8A-7B4DDF6A7B2E}"/>
    <hyperlink ref="O29" r:id="rId15" location="O1L4P5 " xr:uid="{F6292CA7-7A8E-41D0-BDC0-D7389D3B91CD}"/>
    <hyperlink ref="O30" r:id="rId16" location="O1L4P5 " xr:uid="{E58FC61D-0A01-4818-93D7-AD0277CF3C9B}"/>
    <hyperlink ref="O17" r:id="rId17" xr:uid="{AC3AD51F-164B-421C-A352-C9B06A24B01A}"/>
    <hyperlink ref="O18" r:id="rId18" xr:uid="{EB0FF5E5-6332-4576-A0B7-31CC77FB665E}"/>
    <hyperlink ref="O19" r:id="rId19" xr:uid="{86DBC397-17DF-4168-9CFE-80E15E1CD93A}"/>
    <hyperlink ref="O21" r:id="rId20" xr:uid="{B41359F3-732D-4C6C-83DF-7F9D6CB2A31C}"/>
    <hyperlink ref="O22" r:id="rId21" xr:uid="{C8F2B26A-6CFD-4003-9F6E-97EE9D0B6642}"/>
    <hyperlink ref="O24" r:id="rId22" location="O3L7P9 " xr:uid="{896DEE1F-104A-402D-BE4A-4D2C91214808}"/>
    <hyperlink ref="O25" r:id="rId23" location="O3L7P9 " xr:uid="{4DADADC9-7859-4A33-A4B1-0E26D979D972}"/>
    <hyperlink ref="O26" r:id="rId24" location="O3L7P9 " xr:uid="{F7FB4F09-F78D-4D85-905C-09ADE118C815}"/>
    <hyperlink ref="O27" r:id="rId25" location="O3L7P9 " xr:uid="{C71DB709-9DC6-4581-92F8-F202CFCCBFBB}"/>
    <hyperlink ref="O31" r:id="rId26" location="O4L10P6 " xr:uid="{54E0C146-10A9-4041-9ADE-6D3FD2B2B4B0}"/>
    <hyperlink ref="O35" r:id="rId27" location="P15 " xr:uid="{963B09F1-C828-43AB-9F0C-1F76537794E7}"/>
    <hyperlink ref="O36" r:id="rId28" location="P15 " xr:uid="{9C51F713-2C73-4142-8FE4-0D019133E9C7}"/>
    <hyperlink ref="O40" r:id="rId29" location="O2L6P7 " xr:uid="{82F4B642-B2C6-4900-9A20-4DA7CF4DF8F9}"/>
    <hyperlink ref="O41" r:id="rId30" location="O2L6P7 " xr:uid="{CE09BCF3-BE94-478D-93F7-9BCC10EA4BEB}"/>
    <hyperlink ref="O43" r:id="rId31" location="P6 " xr:uid="{81D0D7C1-C06A-4208-AADF-BA83B584C431}"/>
    <hyperlink ref="O46" r:id="rId32" location="O2L6P9 " xr:uid="{5B798CD6-7FBE-4DA9-A79A-86E42F1F57F1}"/>
    <hyperlink ref="O47" r:id="rId33" location="O3L7P8 " xr:uid="{436A815F-E131-41AD-8FCB-C614F34D6704}"/>
    <hyperlink ref="O48" r:id="rId34" location="O2L6P7 " xr:uid="{0695C76A-4B30-4EFA-BAB9-0E2C4A2F9831}"/>
    <hyperlink ref="O49" r:id="rId35" location="O2L6P7 " xr:uid="{3FB6631F-FA36-4BDC-979C-E2D65A65BD6C}"/>
    <hyperlink ref="O52" r:id="rId36" location="O2L5P3 " xr:uid="{30E8C388-135D-4DF4-8D9D-B3F1B49D9FF6}"/>
    <hyperlink ref="O53" r:id="rId37" location="O2L5P3 " xr:uid="{6D0388DE-20C0-4F88-860E-540B136C462B}"/>
    <hyperlink ref="O38" r:id="rId38" location="O1L4P5" xr:uid="{15013C0A-D4A7-48DD-9747-F883F675513F}"/>
    <hyperlink ref="O39" r:id="rId39" location="O1L4P5" xr:uid="{803D8B36-4939-41F1-A3FE-E12321AB2305}"/>
    <hyperlink ref="Q35" r:id="rId40" xr:uid="{1562E867-A543-4D1B-B737-4E479C0C564D}"/>
    <hyperlink ref="Q36" r:id="rId41" xr:uid="{CD6EB829-8E17-4F00-92E2-0D5E2E20DD6C}"/>
    <hyperlink ref="Q42" r:id="rId42" xr:uid="{333EE98B-6B45-43CC-AD57-FE14EE3F58DD}"/>
    <hyperlink ref="Q43" r:id="rId43" xr:uid="{7A46D73B-68E6-42A3-8524-5F3232F630B0}"/>
  </hyperlinks>
  <pageMargins left="0.7" right="0.7" top="0.75" bottom="0.75" header="0.3" footer="0.3"/>
  <legacyDrawing r:id="rId4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8AD19-1195-4E93-AB64-69384C44F9FF}">
  <dimension ref="B2:M232"/>
  <sheetViews>
    <sheetView workbookViewId="0">
      <selection activeCell="H14" sqref="H14"/>
    </sheetView>
  </sheetViews>
  <sheetFormatPr defaultRowHeight="15" x14ac:dyDescent="0.25"/>
  <cols>
    <col min="2" max="2" width="62.28515625" customWidth="1"/>
    <col min="3" max="3" width="21.7109375" customWidth="1"/>
    <col min="10" max="10" width="40.5703125" customWidth="1"/>
  </cols>
  <sheetData>
    <row r="2" spans="2:13" x14ac:dyDescent="0.25">
      <c r="B2" s="1" t="s">
        <v>65</v>
      </c>
      <c r="C2" s="1" t="s">
        <v>66</v>
      </c>
      <c r="D2" s="1">
        <v>2021</v>
      </c>
      <c r="E2" s="1">
        <v>2022</v>
      </c>
      <c r="F2" s="1">
        <v>2023</v>
      </c>
      <c r="G2" s="1">
        <v>2024</v>
      </c>
      <c r="H2" s="1" t="s">
        <v>67</v>
      </c>
      <c r="I2" s="1" t="s">
        <v>0</v>
      </c>
      <c r="J2" s="1" t="s">
        <v>68</v>
      </c>
      <c r="K2" s="1" t="s">
        <v>69</v>
      </c>
      <c r="L2" s="1" t="s">
        <v>70</v>
      </c>
      <c r="M2" s="1" t="s">
        <v>71</v>
      </c>
    </row>
    <row r="3" spans="2:13" x14ac:dyDescent="0.25">
      <c r="B3" t="s">
        <v>1172</v>
      </c>
      <c r="C3" t="s">
        <v>1173</v>
      </c>
      <c r="D3">
        <v>750</v>
      </c>
      <c r="E3">
        <v>750</v>
      </c>
      <c r="F3">
        <v>750</v>
      </c>
      <c r="G3">
        <v>750</v>
      </c>
      <c r="H3">
        <v>1</v>
      </c>
      <c r="J3" t="s">
        <v>296</v>
      </c>
      <c r="K3" s="5" t="s">
        <v>1631</v>
      </c>
    </row>
    <row r="4" spans="2:13" x14ac:dyDescent="0.25">
      <c r="B4" t="s">
        <v>1174</v>
      </c>
      <c r="C4" t="s">
        <v>1175</v>
      </c>
      <c r="D4">
        <v>1</v>
      </c>
      <c r="E4">
        <v>1</v>
      </c>
      <c r="F4">
        <v>1</v>
      </c>
      <c r="G4">
        <v>1</v>
      </c>
      <c r="H4">
        <v>1</v>
      </c>
      <c r="J4" t="s">
        <v>296</v>
      </c>
      <c r="K4" s="5" t="s">
        <v>1631</v>
      </c>
    </row>
    <row r="5" spans="2:13" x14ac:dyDescent="0.25">
      <c r="B5" t="s">
        <v>1176</v>
      </c>
      <c r="C5" t="s">
        <v>1177</v>
      </c>
      <c r="D5">
        <v>140</v>
      </c>
      <c r="E5">
        <v>140</v>
      </c>
      <c r="F5">
        <v>140</v>
      </c>
      <c r="G5">
        <v>160</v>
      </c>
      <c r="H5">
        <v>1</v>
      </c>
      <c r="J5" t="s">
        <v>296</v>
      </c>
      <c r="K5" s="5" t="s">
        <v>1632</v>
      </c>
      <c r="M5" s="5" t="s">
        <v>1633</v>
      </c>
    </row>
    <row r="6" spans="2:13" x14ac:dyDescent="0.25">
      <c r="B6" t="s">
        <v>1178</v>
      </c>
      <c r="C6" t="s">
        <v>1179</v>
      </c>
      <c r="D6">
        <v>750</v>
      </c>
      <c r="E6">
        <v>750</v>
      </c>
      <c r="F6">
        <v>750</v>
      </c>
      <c r="G6">
        <v>900</v>
      </c>
      <c r="H6">
        <v>1</v>
      </c>
      <c r="J6" t="s">
        <v>296</v>
      </c>
      <c r="K6" s="5" t="s">
        <v>1632</v>
      </c>
      <c r="M6" s="5" t="s">
        <v>1633</v>
      </c>
    </row>
    <row r="7" spans="2:13" x14ac:dyDescent="0.25">
      <c r="B7" t="s">
        <v>1180</v>
      </c>
      <c r="C7" t="s">
        <v>1181</v>
      </c>
      <c r="D7">
        <v>7000</v>
      </c>
      <c r="E7">
        <v>8400</v>
      </c>
      <c r="F7">
        <v>8400</v>
      </c>
      <c r="G7">
        <v>7000</v>
      </c>
      <c r="H7">
        <v>1</v>
      </c>
      <c r="J7" t="s">
        <v>296</v>
      </c>
      <c r="K7" s="5" t="s">
        <v>1632</v>
      </c>
      <c r="M7" s="5" t="s">
        <v>1633</v>
      </c>
    </row>
    <row r="8" spans="2:13" x14ac:dyDescent="0.25">
      <c r="B8" t="s">
        <v>1182</v>
      </c>
      <c r="C8" t="s">
        <v>1183</v>
      </c>
      <c r="D8">
        <v>70</v>
      </c>
      <c r="E8">
        <v>70</v>
      </c>
      <c r="F8">
        <v>70</v>
      </c>
      <c r="G8">
        <v>80</v>
      </c>
      <c r="H8">
        <v>1</v>
      </c>
      <c r="J8" t="s">
        <v>296</v>
      </c>
      <c r="K8" s="5" t="s">
        <v>1632</v>
      </c>
      <c r="M8" s="5" t="s">
        <v>1633</v>
      </c>
    </row>
    <row r="9" spans="2:13" x14ac:dyDescent="0.25">
      <c r="B9" t="s">
        <v>1184</v>
      </c>
      <c r="C9" t="s">
        <v>1185</v>
      </c>
      <c r="D9">
        <v>450</v>
      </c>
      <c r="E9">
        <v>450</v>
      </c>
      <c r="F9">
        <v>450</v>
      </c>
      <c r="G9">
        <v>450</v>
      </c>
      <c r="H9">
        <v>1</v>
      </c>
      <c r="J9" t="s">
        <v>296</v>
      </c>
      <c r="K9" s="5" t="s">
        <v>1634</v>
      </c>
    </row>
    <row r="10" spans="2:13" x14ac:dyDescent="0.25">
      <c r="B10" t="s">
        <v>1186</v>
      </c>
      <c r="C10" t="s">
        <v>1187</v>
      </c>
      <c r="D10">
        <v>0</v>
      </c>
      <c r="E10">
        <v>0</v>
      </c>
      <c r="F10">
        <v>3570</v>
      </c>
      <c r="G10">
        <v>3570</v>
      </c>
      <c r="H10">
        <v>1</v>
      </c>
      <c r="J10" t="s">
        <v>296</v>
      </c>
      <c r="K10" s="5" t="s">
        <v>1635</v>
      </c>
    </row>
    <row r="11" spans="2:13" x14ac:dyDescent="0.25">
      <c r="B11" t="s">
        <v>1188</v>
      </c>
      <c r="C11" t="s">
        <v>1189</v>
      </c>
      <c r="D11">
        <v>0</v>
      </c>
      <c r="E11">
        <v>0</v>
      </c>
      <c r="F11">
        <v>2500</v>
      </c>
      <c r="G11">
        <v>2500</v>
      </c>
      <c r="H11">
        <v>1</v>
      </c>
      <c r="J11" t="s">
        <v>296</v>
      </c>
      <c r="K11" s="5" t="s">
        <v>1635</v>
      </c>
    </row>
    <row r="12" spans="2:13" x14ac:dyDescent="0.25">
      <c r="B12" t="s">
        <v>1190</v>
      </c>
      <c r="C12" t="s">
        <v>1191</v>
      </c>
      <c r="D12">
        <v>0</v>
      </c>
      <c r="E12">
        <v>0</v>
      </c>
      <c r="F12">
        <v>7230</v>
      </c>
      <c r="G12">
        <v>7230</v>
      </c>
      <c r="H12">
        <v>1</v>
      </c>
      <c r="J12" t="s">
        <v>296</v>
      </c>
      <c r="K12" s="5" t="s">
        <v>1635</v>
      </c>
    </row>
    <row r="13" spans="2:13" x14ac:dyDescent="0.25">
      <c r="B13" t="s">
        <v>1192</v>
      </c>
      <c r="C13" t="s">
        <v>1193</v>
      </c>
      <c r="D13">
        <v>0</v>
      </c>
      <c r="E13">
        <v>0</v>
      </c>
      <c r="F13">
        <v>14000</v>
      </c>
      <c r="G13">
        <v>14000</v>
      </c>
      <c r="H13">
        <v>1</v>
      </c>
      <c r="J13" t="s">
        <v>296</v>
      </c>
      <c r="K13" s="5" t="s">
        <v>1635</v>
      </c>
    </row>
    <row r="14" spans="2:13" x14ac:dyDescent="0.25">
      <c r="B14" t="s">
        <v>1194</v>
      </c>
      <c r="C14" t="s">
        <v>1195</v>
      </c>
      <c r="D14">
        <v>0</v>
      </c>
      <c r="E14">
        <v>0</v>
      </c>
      <c r="F14">
        <v>0.51</v>
      </c>
      <c r="G14">
        <v>0.51</v>
      </c>
      <c r="H14">
        <v>1</v>
      </c>
      <c r="J14" t="s">
        <v>296</v>
      </c>
      <c r="K14" s="5" t="s">
        <v>1636</v>
      </c>
    </row>
    <row r="15" spans="2:13" x14ac:dyDescent="0.25">
      <c r="B15" t="s">
        <v>1196</v>
      </c>
      <c r="C15" t="s">
        <v>1197</v>
      </c>
      <c r="D15">
        <v>0</v>
      </c>
      <c r="E15">
        <v>0</v>
      </c>
      <c r="F15">
        <v>0.28000000000000003</v>
      </c>
      <c r="G15">
        <v>0.28000000000000003</v>
      </c>
      <c r="H15">
        <v>1</v>
      </c>
      <c r="J15" t="s">
        <v>296</v>
      </c>
      <c r="K15" s="5" t="s">
        <v>1636</v>
      </c>
    </row>
    <row r="16" spans="2:13" x14ac:dyDescent="0.25">
      <c r="B16" t="s">
        <v>1198</v>
      </c>
      <c r="C16" t="s">
        <v>1199</v>
      </c>
      <c r="D16">
        <v>0</v>
      </c>
      <c r="E16">
        <v>0</v>
      </c>
      <c r="F16">
        <v>4.4999999999999998E-2</v>
      </c>
      <c r="G16">
        <v>4.4999999999999998E-2</v>
      </c>
      <c r="H16">
        <v>1</v>
      </c>
      <c r="J16" t="s">
        <v>296</v>
      </c>
      <c r="K16" s="5" t="s">
        <v>1636</v>
      </c>
    </row>
    <row r="17" spans="2:13" x14ac:dyDescent="0.25">
      <c r="B17" t="s">
        <v>1200</v>
      </c>
      <c r="C17" t="s">
        <v>1201</v>
      </c>
      <c r="D17">
        <v>0.05</v>
      </c>
      <c r="E17">
        <v>0.05</v>
      </c>
      <c r="F17">
        <v>0.05</v>
      </c>
      <c r="G17">
        <v>0.05</v>
      </c>
      <c r="H17">
        <v>1</v>
      </c>
      <c r="J17" t="s">
        <v>296</v>
      </c>
      <c r="K17" s="5" t="s">
        <v>1637</v>
      </c>
    </row>
    <row r="18" spans="2:13" x14ac:dyDescent="0.25">
      <c r="B18" t="s">
        <v>1202</v>
      </c>
      <c r="C18" t="s">
        <v>1203</v>
      </c>
      <c r="D18">
        <v>0</v>
      </c>
      <c r="E18">
        <v>0</v>
      </c>
      <c r="F18">
        <v>1.173</v>
      </c>
      <c r="G18">
        <v>1.173</v>
      </c>
      <c r="H18">
        <v>1</v>
      </c>
      <c r="J18" t="s">
        <v>296</v>
      </c>
      <c r="K18" s="5" t="s">
        <v>1638</v>
      </c>
    </row>
    <row r="19" spans="2:13" x14ac:dyDescent="0.25">
      <c r="B19" t="s">
        <v>1204</v>
      </c>
      <c r="C19" t="s">
        <v>1205</v>
      </c>
      <c r="D19">
        <v>0</v>
      </c>
      <c r="E19">
        <v>0</v>
      </c>
      <c r="F19">
        <v>22500</v>
      </c>
      <c r="G19">
        <v>22500</v>
      </c>
      <c r="H19">
        <v>1</v>
      </c>
      <c r="J19" t="s">
        <v>296</v>
      </c>
      <c r="K19" s="5" t="s">
        <v>1638</v>
      </c>
    </row>
    <row r="20" spans="2:13" x14ac:dyDescent="0.25">
      <c r="B20" t="s">
        <v>1206</v>
      </c>
      <c r="C20" t="s">
        <v>1207</v>
      </c>
      <c r="D20">
        <v>0</v>
      </c>
      <c r="E20">
        <v>0</v>
      </c>
      <c r="F20">
        <v>0.51</v>
      </c>
      <c r="G20">
        <v>0.51</v>
      </c>
      <c r="H20">
        <v>1</v>
      </c>
      <c r="J20" t="s">
        <v>296</v>
      </c>
      <c r="K20" s="5" t="s">
        <v>1638</v>
      </c>
    </row>
    <row r="21" spans="2:13" x14ac:dyDescent="0.25">
      <c r="B21" t="s">
        <v>1208</v>
      </c>
      <c r="C21" t="s">
        <v>1209</v>
      </c>
      <c r="D21">
        <v>0</v>
      </c>
      <c r="E21">
        <v>0</v>
      </c>
      <c r="F21">
        <v>0.15</v>
      </c>
      <c r="G21">
        <v>0.15</v>
      </c>
      <c r="H21">
        <v>1</v>
      </c>
      <c r="J21" t="s">
        <v>296</v>
      </c>
      <c r="K21" s="5" t="s">
        <v>1638</v>
      </c>
    </row>
    <row r="22" spans="2:13" x14ac:dyDescent="0.25">
      <c r="B22" t="s">
        <v>1210</v>
      </c>
      <c r="C22" t="s">
        <v>1211</v>
      </c>
      <c r="D22">
        <v>7983.48</v>
      </c>
      <c r="E22">
        <v>8154</v>
      </c>
      <c r="F22">
        <v>8792.0400000000009</v>
      </c>
      <c r="G22">
        <v>9308.4000000000015</v>
      </c>
      <c r="H22">
        <v>1</v>
      </c>
    </row>
    <row r="23" spans="2:13" x14ac:dyDescent="0.25">
      <c r="B23" t="s">
        <v>1212</v>
      </c>
      <c r="C23" t="s">
        <v>1213</v>
      </c>
      <c r="D23">
        <v>7983.48</v>
      </c>
      <c r="E23">
        <v>8154</v>
      </c>
      <c r="F23">
        <v>8792.0400000000009</v>
      </c>
      <c r="G23">
        <v>9308.4000000000015</v>
      </c>
      <c r="H23">
        <v>1</v>
      </c>
    </row>
    <row r="24" spans="2:13" x14ac:dyDescent="0.25">
      <c r="B24" t="s">
        <v>1214</v>
      </c>
      <c r="C24" t="s">
        <v>1215</v>
      </c>
      <c r="E24">
        <v>0</v>
      </c>
      <c r="F24">
        <v>0.5</v>
      </c>
      <c r="G24">
        <v>0.5</v>
      </c>
      <c r="H24">
        <v>1</v>
      </c>
      <c r="J24" t="s">
        <v>296</v>
      </c>
      <c r="K24" s="5" t="s">
        <v>1639</v>
      </c>
    </row>
    <row r="25" spans="2:13" x14ac:dyDescent="0.25">
      <c r="B25" t="s">
        <v>1216</v>
      </c>
      <c r="C25" t="s">
        <v>1217</v>
      </c>
      <c r="D25">
        <v>0</v>
      </c>
      <c r="E25">
        <v>0</v>
      </c>
      <c r="F25">
        <v>2600</v>
      </c>
      <c r="G25">
        <v>2600</v>
      </c>
      <c r="H25">
        <v>1</v>
      </c>
      <c r="J25" t="s">
        <v>296</v>
      </c>
      <c r="K25" s="5" t="s">
        <v>1639</v>
      </c>
    </row>
    <row r="26" spans="2:13" x14ac:dyDescent="0.25">
      <c r="B26" t="s">
        <v>1218</v>
      </c>
      <c r="C26" t="s">
        <v>1219</v>
      </c>
      <c r="D26">
        <v>0</v>
      </c>
      <c r="E26">
        <v>0</v>
      </c>
      <c r="F26">
        <v>7000</v>
      </c>
      <c r="G26">
        <v>7000</v>
      </c>
      <c r="H26">
        <v>1</v>
      </c>
      <c r="J26" t="s">
        <v>296</v>
      </c>
      <c r="K26" s="5" t="s">
        <v>1640</v>
      </c>
    </row>
    <row r="27" spans="2:13" x14ac:dyDescent="0.25">
      <c r="B27" t="s">
        <v>1220</v>
      </c>
      <c r="C27" t="s">
        <v>1221</v>
      </c>
      <c r="D27">
        <v>0</v>
      </c>
      <c r="E27">
        <v>0</v>
      </c>
      <c r="F27">
        <v>0.2</v>
      </c>
      <c r="G27">
        <v>0.2</v>
      </c>
      <c r="H27">
        <v>1</v>
      </c>
      <c r="J27" t="s">
        <v>296</v>
      </c>
      <c r="K27" s="5" t="s">
        <v>1640</v>
      </c>
    </row>
    <row r="28" spans="2:13" x14ac:dyDescent="0.25">
      <c r="B28" t="s">
        <v>1222</v>
      </c>
      <c r="C28" t="s">
        <v>1223</v>
      </c>
      <c r="D28">
        <v>50000</v>
      </c>
      <c r="E28">
        <v>50000</v>
      </c>
      <c r="F28">
        <v>50000</v>
      </c>
      <c r="G28">
        <v>50000</v>
      </c>
      <c r="H28">
        <v>1</v>
      </c>
      <c r="J28" t="s">
        <v>296</v>
      </c>
      <c r="K28" s="5" t="s">
        <v>1640</v>
      </c>
    </row>
    <row r="29" spans="2:13" x14ac:dyDescent="0.25">
      <c r="B29" t="s">
        <v>1224</v>
      </c>
      <c r="C29" t="s">
        <v>1225</v>
      </c>
      <c r="D29">
        <v>0.05</v>
      </c>
      <c r="E29">
        <v>0.05</v>
      </c>
      <c r="F29">
        <v>0.05</v>
      </c>
      <c r="G29">
        <v>0.05</v>
      </c>
      <c r="H29">
        <v>1</v>
      </c>
      <c r="J29" t="s">
        <v>296</v>
      </c>
      <c r="K29" s="5" t="s">
        <v>1640</v>
      </c>
    </row>
    <row r="30" spans="2:13" x14ac:dyDescent="0.25">
      <c r="B30" t="s">
        <v>1226</v>
      </c>
      <c r="C30" t="s">
        <v>1227</v>
      </c>
      <c r="D30">
        <v>0</v>
      </c>
      <c r="E30">
        <v>0</v>
      </c>
      <c r="F30">
        <v>0.18</v>
      </c>
      <c r="G30">
        <v>0.18</v>
      </c>
      <c r="H30">
        <v>1</v>
      </c>
      <c r="J30" t="s">
        <v>296</v>
      </c>
      <c r="K30" s="5" t="s">
        <v>1641</v>
      </c>
      <c r="M30" s="5"/>
    </row>
    <row r="31" spans="2:13" x14ac:dyDescent="0.25">
      <c r="B31" t="s">
        <v>1228</v>
      </c>
      <c r="C31" t="s">
        <v>1229</v>
      </c>
      <c r="D31">
        <v>0</v>
      </c>
      <c r="E31">
        <v>0</v>
      </c>
      <c r="F31">
        <v>3870</v>
      </c>
      <c r="G31">
        <v>3980</v>
      </c>
      <c r="H31">
        <v>1</v>
      </c>
      <c r="J31" t="s">
        <v>296</v>
      </c>
      <c r="K31" s="5" t="s">
        <v>1641</v>
      </c>
      <c r="M31" s="5" t="s">
        <v>1633</v>
      </c>
    </row>
    <row r="32" spans="2:13" x14ac:dyDescent="0.25">
      <c r="B32" t="s">
        <v>1230</v>
      </c>
      <c r="C32" t="s">
        <v>1231</v>
      </c>
      <c r="D32">
        <v>17</v>
      </c>
      <c r="E32">
        <v>17</v>
      </c>
      <c r="F32">
        <v>17</v>
      </c>
      <c r="G32">
        <v>17</v>
      </c>
      <c r="H32">
        <v>1</v>
      </c>
      <c r="J32" t="s">
        <v>1117</v>
      </c>
      <c r="K32" s="5" t="s">
        <v>1642</v>
      </c>
    </row>
    <row r="33" spans="2:13" x14ac:dyDescent="0.25">
      <c r="B33" t="s">
        <v>1232</v>
      </c>
      <c r="C33" t="s">
        <v>1233</v>
      </c>
      <c r="D33">
        <v>67</v>
      </c>
      <c r="E33">
        <v>67</v>
      </c>
      <c r="F33">
        <v>67</v>
      </c>
      <c r="G33">
        <v>67</v>
      </c>
      <c r="H33">
        <v>1</v>
      </c>
      <c r="J33" t="s">
        <v>1117</v>
      </c>
      <c r="K33" s="5" t="s">
        <v>1642</v>
      </c>
    </row>
    <row r="34" spans="2:13" x14ac:dyDescent="0.25">
      <c r="B34" t="s">
        <v>1234</v>
      </c>
      <c r="C34" t="s">
        <v>1235</v>
      </c>
      <c r="D34">
        <v>7.1499999999999994E-2</v>
      </c>
      <c r="E34">
        <v>7.1499999999999994E-2</v>
      </c>
      <c r="F34">
        <v>7.1499999999999994E-2</v>
      </c>
      <c r="G34">
        <v>7.1499999999999994E-2</v>
      </c>
      <c r="H34">
        <v>1</v>
      </c>
      <c r="I34" t="s">
        <v>1643</v>
      </c>
      <c r="J34" t="s">
        <v>1117</v>
      </c>
      <c r="K34" s="5" t="s">
        <v>1644</v>
      </c>
      <c r="L34" s="5" t="s">
        <v>1645</v>
      </c>
    </row>
    <row r="35" spans="2:13" x14ac:dyDescent="0.25">
      <c r="B35" t="s">
        <v>1236</v>
      </c>
      <c r="C35" t="s">
        <v>1237</v>
      </c>
      <c r="D35">
        <v>53</v>
      </c>
      <c r="E35">
        <v>53</v>
      </c>
      <c r="F35">
        <v>53</v>
      </c>
      <c r="G35">
        <v>53</v>
      </c>
      <c r="H35">
        <v>1</v>
      </c>
      <c r="J35" t="s">
        <v>1646</v>
      </c>
      <c r="K35" s="5" t="s">
        <v>1647</v>
      </c>
      <c r="L35" s="5"/>
    </row>
    <row r="36" spans="2:13" x14ac:dyDescent="0.25">
      <c r="B36" t="s">
        <v>1238</v>
      </c>
      <c r="C36" t="s">
        <v>1239</v>
      </c>
      <c r="D36">
        <v>62</v>
      </c>
      <c r="E36">
        <v>62</v>
      </c>
      <c r="F36">
        <v>62</v>
      </c>
      <c r="G36">
        <v>62</v>
      </c>
      <c r="H36">
        <v>1</v>
      </c>
      <c r="J36" t="s">
        <v>1646</v>
      </c>
      <c r="K36" s="5" t="s">
        <v>1647</v>
      </c>
    </row>
    <row r="37" spans="2:13" x14ac:dyDescent="0.25">
      <c r="B37" t="s">
        <v>1240</v>
      </c>
      <c r="C37" t="s">
        <v>1241</v>
      </c>
      <c r="D37">
        <v>8.6499999999999994E-2</v>
      </c>
      <c r="E37">
        <v>8.6499999999999994E-2</v>
      </c>
      <c r="F37">
        <v>8.6499999999999994E-2</v>
      </c>
      <c r="G37">
        <v>8.6499999999999994E-2</v>
      </c>
      <c r="H37">
        <v>1</v>
      </c>
      <c r="I37" t="s">
        <v>1648</v>
      </c>
      <c r="J37" t="s">
        <v>1117</v>
      </c>
      <c r="K37" s="5" t="s">
        <v>1644</v>
      </c>
      <c r="L37" s="5" t="s">
        <v>1645</v>
      </c>
    </row>
    <row r="38" spans="2:13" x14ac:dyDescent="0.25">
      <c r="B38" t="s">
        <v>1242</v>
      </c>
      <c r="C38" t="s">
        <v>1243</v>
      </c>
      <c r="D38">
        <v>17</v>
      </c>
      <c r="E38">
        <v>18</v>
      </c>
      <c r="F38">
        <v>18</v>
      </c>
      <c r="G38">
        <v>18</v>
      </c>
      <c r="H38">
        <v>1</v>
      </c>
      <c r="J38" t="s">
        <v>1112</v>
      </c>
      <c r="K38" s="5" t="s">
        <v>1649</v>
      </c>
    </row>
    <row r="39" spans="2:13" x14ac:dyDescent="0.25">
      <c r="B39" t="s">
        <v>1244</v>
      </c>
      <c r="C39" t="s">
        <v>1245</v>
      </c>
      <c r="D39">
        <v>64</v>
      </c>
      <c r="E39">
        <v>64</v>
      </c>
      <c r="F39">
        <v>64</v>
      </c>
      <c r="G39">
        <v>64</v>
      </c>
      <c r="H39">
        <v>1</v>
      </c>
      <c r="J39" t="s">
        <v>1112</v>
      </c>
      <c r="K39" s="5" t="s">
        <v>1649</v>
      </c>
    </row>
    <row r="40" spans="2:13" x14ac:dyDescent="0.25">
      <c r="B40" t="s">
        <v>47</v>
      </c>
      <c r="C40" t="s">
        <v>1246</v>
      </c>
      <c r="D40">
        <v>1.4E-2</v>
      </c>
      <c r="E40">
        <v>1.4999999999999999E-2</v>
      </c>
      <c r="F40">
        <v>1.4999999999999999E-2</v>
      </c>
      <c r="G40">
        <v>7.9000000000000008E-3</v>
      </c>
      <c r="H40">
        <v>1</v>
      </c>
      <c r="I40" t="s">
        <v>1650</v>
      </c>
      <c r="J40" t="s">
        <v>1112</v>
      </c>
      <c r="K40" s="5" t="s">
        <v>1113</v>
      </c>
      <c r="M40" s="5" t="s">
        <v>1114</v>
      </c>
    </row>
    <row r="41" spans="2:13" x14ac:dyDescent="0.25">
      <c r="B41" t="s">
        <v>1247</v>
      </c>
      <c r="C41" t="s">
        <v>1248</v>
      </c>
      <c r="D41">
        <v>16</v>
      </c>
      <c r="E41">
        <v>16</v>
      </c>
      <c r="F41">
        <v>16</v>
      </c>
      <c r="G41">
        <v>16</v>
      </c>
      <c r="H41">
        <v>1</v>
      </c>
      <c r="J41" t="s">
        <v>451</v>
      </c>
      <c r="K41" s="5" t="s">
        <v>1651</v>
      </c>
    </row>
    <row r="42" spans="2:13" x14ac:dyDescent="0.25">
      <c r="B42" t="s">
        <v>1249</v>
      </c>
      <c r="C42" t="s">
        <v>1250</v>
      </c>
      <c r="D42">
        <v>67</v>
      </c>
      <c r="E42">
        <v>67</v>
      </c>
      <c r="F42">
        <v>67</v>
      </c>
      <c r="G42">
        <v>67</v>
      </c>
      <c r="H42">
        <v>1</v>
      </c>
      <c r="J42" t="s">
        <v>451</v>
      </c>
      <c r="K42" s="5" t="s">
        <v>1651</v>
      </c>
    </row>
    <row r="43" spans="2:13" x14ac:dyDescent="0.25">
      <c r="B43" t="s">
        <v>1251</v>
      </c>
      <c r="C43" t="s">
        <v>1252</v>
      </c>
      <c r="D43">
        <v>1.3599999999999999E-2</v>
      </c>
      <c r="E43">
        <v>1.18E-2</v>
      </c>
      <c r="F43">
        <v>1.3599999999999999E-2</v>
      </c>
      <c r="G43">
        <v>1.01E-2</v>
      </c>
      <c r="H43">
        <v>1</v>
      </c>
      <c r="I43" t="s">
        <v>1652</v>
      </c>
      <c r="J43" t="s">
        <v>451</v>
      </c>
      <c r="K43" s="5" t="s">
        <v>1653</v>
      </c>
      <c r="L43" s="5" t="s">
        <v>1111</v>
      </c>
    </row>
    <row r="44" spans="2:13" x14ac:dyDescent="0.25">
      <c r="B44" t="s">
        <v>1253</v>
      </c>
      <c r="C44" t="s">
        <v>1254</v>
      </c>
      <c r="D44">
        <v>14766</v>
      </c>
      <c r="E44">
        <v>15128</v>
      </c>
      <c r="F44">
        <v>15703</v>
      </c>
      <c r="G44">
        <v>16499</v>
      </c>
      <c r="H44">
        <v>1</v>
      </c>
      <c r="J44" t="s">
        <v>451</v>
      </c>
      <c r="K44" s="5" t="s">
        <v>1653</v>
      </c>
      <c r="L44" s="5" t="s">
        <v>1111</v>
      </c>
    </row>
    <row r="45" spans="2:13" x14ac:dyDescent="0.25">
      <c r="B45" t="s">
        <v>1255</v>
      </c>
      <c r="C45" t="s">
        <v>1256</v>
      </c>
      <c r="D45">
        <v>1.9E-3</v>
      </c>
      <c r="E45">
        <v>1.4E-3</v>
      </c>
      <c r="F45">
        <v>2.3E-3</v>
      </c>
      <c r="G45">
        <v>2.2000000000000001E-3</v>
      </c>
      <c r="H45">
        <v>1</v>
      </c>
      <c r="J45" t="s">
        <v>451</v>
      </c>
      <c r="K45" s="5" t="s">
        <v>1653</v>
      </c>
      <c r="L45" s="5" t="s">
        <v>1111</v>
      </c>
    </row>
    <row r="46" spans="2:13" x14ac:dyDescent="0.25">
      <c r="B46" t="s">
        <v>1257</v>
      </c>
      <c r="C46" t="s">
        <v>1258</v>
      </c>
      <c r="D46">
        <v>0</v>
      </c>
      <c r="E46">
        <v>0</v>
      </c>
      <c r="F46">
        <v>0.12640000000000001</v>
      </c>
      <c r="G46">
        <v>0.12640000000000001</v>
      </c>
      <c r="H46">
        <v>1</v>
      </c>
      <c r="J46" t="s">
        <v>1685</v>
      </c>
      <c r="K46" s="5" t="s">
        <v>1654</v>
      </c>
    </row>
    <row r="47" spans="2:13" x14ac:dyDescent="0.25">
      <c r="B47" t="s">
        <v>1259</v>
      </c>
      <c r="C47" t="s">
        <v>1260</v>
      </c>
      <c r="D47">
        <v>0.06</v>
      </c>
      <c r="E47">
        <v>0.06</v>
      </c>
      <c r="F47">
        <v>0.19</v>
      </c>
      <c r="G47">
        <v>0.19</v>
      </c>
      <c r="H47">
        <v>1</v>
      </c>
      <c r="J47" t="s">
        <v>1685</v>
      </c>
      <c r="K47" s="5" t="s">
        <v>1654</v>
      </c>
    </row>
    <row r="48" spans="2:13" x14ac:dyDescent="0.25">
      <c r="B48" t="s">
        <v>1261</v>
      </c>
      <c r="C48" t="s">
        <v>1262</v>
      </c>
      <c r="D48">
        <v>0.17249999999999999</v>
      </c>
      <c r="E48">
        <v>0.17249999999999999</v>
      </c>
      <c r="F48">
        <v>0.30249999999999999</v>
      </c>
      <c r="G48">
        <v>0.30249999999999999</v>
      </c>
      <c r="H48">
        <v>1</v>
      </c>
      <c r="J48" t="s">
        <v>1685</v>
      </c>
      <c r="K48" s="5" t="s">
        <v>1654</v>
      </c>
    </row>
    <row r="49" spans="2:11" x14ac:dyDescent="0.25">
      <c r="B49" t="s">
        <v>1263</v>
      </c>
      <c r="C49" t="s">
        <v>1264</v>
      </c>
      <c r="D49">
        <v>0.21249999999999999</v>
      </c>
      <c r="E49">
        <v>0.21249999999999999</v>
      </c>
      <c r="F49">
        <v>0.34</v>
      </c>
      <c r="G49">
        <v>0.34</v>
      </c>
      <c r="H49">
        <v>1</v>
      </c>
      <c r="J49" t="s">
        <v>1685</v>
      </c>
      <c r="K49" s="5" t="s">
        <v>1654</v>
      </c>
    </row>
    <row r="50" spans="2:11" x14ac:dyDescent="0.25">
      <c r="B50" t="s">
        <v>1265</v>
      </c>
      <c r="C50" t="s">
        <v>1266</v>
      </c>
      <c r="D50">
        <v>0.3125</v>
      </c>
      <c r="E50">
        <v>0.3125</v>
      </c>
      <c r="F50">
        <v>0.44</v>
      </c>
      <c r="G50">
        <v>0.42</v>
      </c>
      <c r="H50">
        <v>1</v>
      </c>
      <c r="J50" t="s">
        <v>1685</v>
      </c>
      <c r="K50" s="5" t="s">
        <v>1654</v>
      </c>
    </row>
    <row r="51" spans="2:11" x14ac:dyDescent="0.25">
      <c r="B51" t="s">
        <v>1267</v>
      </c>
      <c r="C51" t="s">
        <v>1268</v>
      </c>
      <c r="D51">
        <v>0.3125</v>
      </c>
      <c r="E51">
        <v>0.3125</v>
      </c>
      <c r="F51">
        <v>0.44</v>
      </c>
      <c r="G51">
        <v>0.44</v>
      </c>
      <c r="H51">
        <v>1</v>
      </c>
      <c r="J51" t="s">
        <v>1685</v>
      </c>
      <c r="K51" s="5" t="s">
        <v>1654</v>
      </c>
    </row>
    <row r="52" spans="2:11" x14ac:dyDescent="0.25">
      <c r="B52" t="s">
        <v>1269</v>
      </c>
      <c r="C52" t="s">
        <v>1270</v>
      </c>
      <c r="D52">
        <v>0.3125</v>
      </c>
      <c r="E52">
        <v>0.3125</v>
      </c>
      <c r="F52">
        <v>0.44</v>
      </c>
      <c r="G52">
        <v>0.44</v>
      </c>
      <c r="H52">
        <v>1</v>
      </c>
      <c r="J52" t="s">
        <v>1685</v>
      </c>
      <c r="K52" s="5" t="s">
        <v>1654</v>
      </c>
    </row>
    <row r="53" spans="2:11" x14ac:dyDescent="0.25">
      <c r="B53" t="s">
        <v>1271</v>
      </c>
      <c r="C53" t="s">
        <v>1272</v>
      </c>
      <c r="D53">
        <v>0.3125</v>
      </c>
      <c r="E53">
        <v>0.3125</v>
      </c>
      <c r="F53">
        <v>0.44</v>
      </c>
      <c r="G53">
        <v>0.44</v>
      </c>
      <c r="H53">
        <v>1</v>
      </c>
      <c r="J53" t="s">
        <v>1685</v>
      </c>
      <c r="K53" s="5" t="s">
        <v>1654</v>
      </c>
    </row>
    <row r="54" spans="2:11" x14ac:dyDescent="0.25">
      <c r="B54" t="s">
        <v>1273</v>
      </c>
      <c r="C54" t="s">
        <v>1274</v>
      </c>
      <c r="D54">
        <v>0.3125</v>
      </c>
      <c r="E54">
        <v>0.3125</v>
      </c>
      <c r="F54">
        <v>0.44</v>
      </c>
      <c r="G54">
        <v>0.44</v>
      </c>
      <c r="H54">
        <v>1</v>
      </c>
      <c r="J54" t="s">
        <v>1685</v>
      </c>
      <c r="K54" s="5" t="s">
        <v>1654</v>
      </c>
    </row>
    <row r="55" spans="2:11" x14ac:dyDescent="0.25">
      <c r="B55" t="s">
        <v>1275</v>
      </c>
      <c r="C55" t="s">
        <v>1276</v>
      </c>
      <c r="D55">
        <v>0.3125</v>
      </c>
      <c r="E55">
        <v>0.3125</v>
      </c>
      <c r="F55">
        <v>0.44</v>
      </c>
      <c r="G55">
        <v>0.44</v>
      </c>
      <c r="H55">
        <v>1</v>
      </c>
      <c r="J55" t="s">
        <v>1685</v>
      </c>
      <c r="K55" s="5" t="s">
        <v>1654</v>
      </c>
    </row>
    <row r="56" spans="2:11" x14ac:dyDescent="0.25">
      <c r="B56" t="s">
        <v>1277</v>
      </c>
      <c r="C56" t="s">
        <v>1278</v>
      </c>
      <c r="D56">
        <v>0.3125</v>
      </c>
      <c r="E56">
        <v>0.3125</v>
      </c>
      <c r="F56">
        <v>0.44</v>
      </c>
      <c r="G56">
        <v>0.44</v>
      </c>
      <c r="H56">
        <v>1</v>
      </c>
      <c r="J56" t="s">
        <v>1685</v>
      </c>
      <c r="K56" s="5" t="s">
        <v>1654</v>
      </c>
    </row>
    <row r="57" spans="2:11" x14ac:dyDescent="0.25">
      <c r="B57" t="s">
        <v>1279</v>
      </c>
      <c r="C57" t="s">
        <v>1280</v>
      </c>
      <c r="D57">
        <v>0.3125</v>
      </c>
      <c r="E57">
        <v>0.3125</v>
      </c>
      <c r="F57">
        <v>0.44</v>
      </c>
      <c r="G57">
        <v>0.44</v>
      </c>
      <c r="H57">
        <v>1</v>
      </c>
      <c r="J57" t="s">
        <v>1685</v>
      </c>
      <c r="K57" s="5" t="s">
        <v>1654</v>
      </c>
    </row>
    <row r="58" spans="2:11" x14ac:dyDescent="0.25">
      <c r="B58" t="s">
        <v>1281</v>
      </c>
      <c r="C58" t="s">
        <v>1282</v>
      </c>
      <c r="D58">
        <v>0</v>
      </c>
      <c r="E58">
        <v>0</v>
      </c>
      <c r="F58">
        <v>0</v>
      </c>
      <c r="G58">
        <v>0</v>
      </c>
      <c r="H58">
        <v>1</v>
      </c>
      <c r="J58" t="s">
        <v>1685</v>
      </c>
      <c r="K58" s="5" t="s">
        <v>1654</v>
      </c>
    </row>
    <row r="59" spans="2:11" x14ac:dyDescent="0.25">
      <c r="B59" t="s">
        <v>1283</v>
      </c>
      <c r="C59" t="s">
        <v>1284</v>
      </c>
      <c r="D59">
        <v>18600</v>
      </c>
      <c r="E59">
        <v>19200</v>
      </c>
      <c r="F59">
        <v>19900</v>
      </c>
      <c r="G59">
        <v>20500</v>
      </c>
      <c r="H59">
        <v>1</v>
      </c>
      <c r="J59" t="s">
        <v>1685</v>
      </c>
      <c r="K59" s="5" t="s">
        <v>1654</v>
      </c>
    </row>
    <row r="60" spans="2:11" x14ac:dyDescent="0.25">
      <c r="B60" t="s">
        <v>1285</v>
      </c>
      <c r="C60" t="s">
        <v>1286</v>
      </c>
      <c r="D60">
        <v>27900</v>
      </c>
      <c r="E60">
        <v>28700</v>
      </c>
      <c r="F60">
        <v>29700</v>
      </c>
      <c r="G60">
        <v>30500</v>
      </c>
      <c r="H60">
        <v>1</v>
      </c>
      <c r="J60" t="s">
        <v>1685</v>
      </c>
      <c r="K60" s="5" t="s">
        <v>1654</v>
      </c>
    </row>
    <row r="61" spans="2:11" x14ac:dyDescent="0.25">
      <c r="B61" t="s">
        <v>1287</v>
      </c>
      <c r="C61" t="s">
        <v>1288</v>
      </c>
      <c r="D61">
        <v>45900</v>
      </c>
      <c r="E61">
        <v>47300</v>
      </c>
      <c r="F61">
        <v>49000</v>
      </c>
      <c r="G61">
        <v>50400</v>
      </c>
      <c r="H61">
        <v>1</v>
      </c>
      <c r="J61" t="s">
        <v>1685</v>
      </c>
      <c r="K61" s="5" t="s">
        <v>1654</v>
      </c>
    </row>
    <row r="62" spans="2:11" x14ac:dyDescent="0.25">
      <c r="B62" t="s">
        <v>1289</v>
      </c>
      <c r="C62" t="s">
        <v>1290</v>
      </c>
      <c r="D62">
        <v>80500</v>
      </c>
      <c r="E62">
        <v>82900</v>
      </c>
      <c r="F62">
        <v>85800</v>
      </c>
      <c r="G62">
        <v>88200</v>
      </c>
      <c r="H62">
        <v>1</v>
      </c>
      <c r="J62" t="s">
        <v>1685</v>
      </c>
      <c r="K62" s="5" t="s">
        <v>1654</v>
      </c>
    </row>
    <row r="63" spans="2:11" x14ac:dyDescent="0.25">
      <c r="B63" t="s">
        <v>1291</v>
      </c>
      <c r="C63" t="s">
        <v>1292</v>
      </c>
      <c r="D63">
        <v>80500</v>
      </c>
      <c r="E63">
        <v>82900</v>
      </c>
      <c r="F63">
        <v>85800</v>
      </c>
      <c r="G63">
        <v>150000</v>
      </c>
      <c r="H63">
        <v>1</v>
      </c>
      <c r="J63" t="s">
        <v>1685</v>
      </c>
      <c r="K63" s="5" t="s">
        <v>1654</v>
      </c>
    </row>
    <row r="64" spans="2:11" x14ac:dyDescent="0.25">
      <c r="B64" t="s">
        <v>1293</v>
      </c>
      <c r="C64" t="s">
        <v>1294</v>
      </c>
      <c r="D64">
        <v>80500</v>
      </c>
      <c r="E64">
        <v>82900</v>
      </c>
      <c r="F64">
        <v>85800</v>
      </c>
      <c r="G64">
        <v>150000</v>
      </c>
      <c r="H64">
        <v>1</v>
      </c>
      <c r="J64" t="s">
        <v>1685</v>
      </c>
      <c r="K64" s="5" t="s">
        <v>1654</v>
      </c>
    </row>
    <row r="65" spans="2:11" x14ac:dyDescent="0.25">
      <c r="B65" t="s">
        <v>1295</v>
      </c>
      <c r="C65" t="s">
        <v>1296</v>
      </c>
      <c r="D65">
        <v>80500</v>
      </c>
      <c r="E65">
        <v>82900</v>
      </c>
      <c r="F65">
        <v>85800</v>
      </c>
      <c r="G65">
        <v>150000</v>
      </c>
      <c r="H65">
        <v>1</v>
      </c>
      <c r="J65" t="s">
        <v>1685</v>
      </c>
      <c r="K65" s="5" t="s">
        <v>1654</v>
      </c>
    </row>
    <row r="66" spans="2:11" x14ac:dyDescent="0.25">
      <c r="B66" t="s">
        <v>1297</v>
      </c>
      <c r="C66" t="s">
        <v>1298</v>
      </c>
      <c r="D66">
        <v>80500</v>
      </c>
      <c r="E66">
        <v>82900</v>
      </c>
      <c r="F66">
        <v>85800</v>
      </c>
      <c r="G66">
        <v>150000</v>
      </c>
      <c r="H66">
        <v>1</v>
      </c>
      <c r="J66" t="s">
        <v>1685</v>
      </c>
      <c r="K66" s="5" t="s">
        <v>1654</v>
      </c>
    </row>
    <row r="67" spans="2:11" x14ac:dyDescent="0.25">
      <c r="B67" t="s">
        <v>1299</v>
      </c>
      <c r="C67" t="s">
        <v>1300</v>
      </c>
      <c r="D67">
        <v>80500</v>
      </c>
      <c r="E67">
        <v>82900</v>
      </c>
      <c r="F67">
        <v>85800</v>
      </c>
      <c r="G67">
        <v>150000</v>
      </c>
      <c r="H67">
        <v>1</v>
      </c>
      <c r="J67" t="s">
        <v>1685</v>
      </c>
      <c r="K67" s="5" t="s">
        <v>1654</v>
      </c>
    </row>
    <row r="68" spans="2:11" x14ac:dyDescent="0.25">
      <c r="B68" t="s">
        <v>1301</v>
      </c>
      <c r="C68" t="s">
        <v>1302</v>
      </c>
      <c r="D68">
        <v>80500</v>
      </c>
      <c r="E68">
        <v>82900</v>
      </c>
      <c r="F68">
        <v>85800</v>
      </c>
      <c r="G68">
        <v>150000</v>
      </c>
      <c r="H68">
        <v>1</v>
      </c>
      <c r="J68" t="s">
        <v>1685</v>
      </c>
      <c r="K68" s="5" t="s">
        <v>1654</v>
      </c>
    </row>
    <row r="69" spans="2:11" x14ac:dyDescent="0.25">
      <c r="B69" t="s">
        <v>1303</v>
      </c>
      <c r="C69" t="s">
        <v>1304</v>
      </c>
      <c r="D69">
        <v>80500</v>
      </c>
      <c r="E69">
        <v>82900</v>
      </c>
      <c r="F69">
        <v>85800</v>
      </c>
      <c r="G69">
        <v>150000</v>
      </c>
      <c r="H69">
        <v>1</v>
      </c>
      <c r="J69" t="s">
        <v>1685</v>
      </c>
      <c r="K69" s="5" t="s">
        <v>1654</v>
      </c>
    </row>
    <row r="70" spans="2:11" x14ac:dyDescent="0.25">
      <c r="B70" t="s">
        <v>1305</v>
      </c>
      <c r="C70" t="s">
        <v>1306</v>
      </c>
      <c r="D70">
        <v>0</v>
      </c>
      <c r="E70">
        <v>0</v>
      </c>
      <c r="F70">
        <v>0</v>
      </c>
      <c r="G70">
        <v>0</v>
      </c>
      <c r="H70">
        <v>1</v>
      </c>
      <c r="J70" t="s">
        <v>1685</v>
      </c>
      <c r="K70" s="5" t="s">
        <v>1654</v>
      </c>
    </row>
    <row r="71" spans="2:11" x14ac:dyDescent="0.25">
      <c r="B71" t="s">
        <v>1307</v>
      </c>
      <c r="C71" t="s">
        <v>1308</v>
      </c>
      <c r="D71">
        <v>8</v>
      </c>
      <c r="E71">
        <v>8</v>
      </c>
      <c r="F71">
        <v>2515.36</v>
      </c>
      <c r="G71">
        <v>2591.1999999999998</v>
      </c>
      <c r="H71">
        <v>1</v>
      </c>
      <c r="J71" t="s">
        <v>1685</v>
      </c>
      <c r="K71" s="5" t="s">
        <v>1654</v>
      </c>
    </row>
    <row r="72" spans="2:11" x14ac:dyDescent="0.25">
      <c r="B72" t="s">
        <v>1309</v>
      </c>
      <c r="C72" t="s">
        <v>1310</v>
      </c>
      <c r="D72">
        <v>566</v>
      </c>
      <c r="E72">
        <v>578</v>
      </c>
      <c r="F72">
        <v>4377.3599999999997</v>
      </c>
      <c r="G72">
        <v>4491.2</v>
      </c>
      <c r="H72">
        <v>1</v>
      </c>
      <c r="J72" t="s">
        <v>1685</v>
      </c>
      <c r="K72" s="5" t="s">
        <v>1654</v>
      </c>
    </row>
    <row r="73" spans="2:11" x14ac:dyDescent="0.25">
      <c r="B73" t="s">
        <v>1311</v>
      </c>
      <c r="C73" t="s">
        <v>1312</v>
      </c>
      <c r="D73">
        <v>3671</v>
      </c>
      <c r="E73">
        <v>3786.5</v>
      </c>
      <c r="F73" t="s">
        <v>1313</v>
      </c>
      <c r="G73">
        <v>10510.95</v>
      </c>
      <c r="H73">
        <v>1</v>
      </c>
      <c r="J73" t="s">
        <v>1685</v>
      </c>
      <c r="K73" s="5" t="s">
        <v>1654</v>
      </c>
    </row>
    <row r="74" spans="2:11" x14ac:dyDescent="0.25">
      <c r="B74" t="s">
        <v>1314</v>
      </c>
      <c r="C74" t="s">
        <v>1315</v>
      </c>
      <c r="D74">
        <v>11023.5</v>
      </c>
      <c r="E74">
        <v>11351.5</v>
      </c>
      <c r="F74">
        <v>22727.61</v>
      </c>
      <c r="G74">
        <v>23362.95</v>
      </c>
      <c r="H74">
        <v>1</v>
      </c>
      <c r="J74" t="s">
        <v>1685</v>
      </c>
      <c r="K74" s="5" t="s">
        <v>1654</v>
      </c>
    </row>
    <row r="75" spans="2:11" x14ac:dyDescent="0.25">
      <c r="B75" t="s">
        <v>1316</v>
      </c>
      <c r="C75" t="s">
        <v>1317</v>
      </c>
      <c r="D75">
        <v>11023.5</v>
      </c>
      <c r="E75">
        <v>11351.5</v>
      </c>
      <c r="F75">
        <v>22727.61</v>
      </c>
      <c r="G75">
        <v>49318.95</v>
      </c>
      <c r="H75">
        <v>1</v>
      </c>
      <c r="J75" t="s">
        <v>1685</v>
      </c>
      <c r="K75" s="5" t="s">
        <v>1654</v>
      </c>
    </row>
    <row r="76" spans="2:11" x14ac:dyDescent="0.25">
      <c r="B76" t="s">
        <v>1318</v>
      </c>
      <c r="C76" t="s">
        <v>1319</v>
      </c>
      <c r="D76">
        <v>11023.5</v>
      </c>
      <c r="E76">
        <v>11351.5</v>
      </c>
      <c r="F76">
        <v>22727.61</v>
      </c>
      <c r="G76">
        <v>49318.95</v>
      </c>
      <c r="H76">
        <v>1</v>
      </c>
      <c r="J76" t="s">
        <v>1685</v>
      </c>
      <c r="K76" s="5" t="s">
        <v>1654</v>
      </c>
    </row>
    <row r="77" spans="2:11" x14ac:dyDescent="0.25">
      <c r="B77" t="s">
        <v>1320</v>
      </c>
      <c r="C77" t="s">
        <v>1321</v>
      </c>
      <c r="D77">
        <v>11023.5</v>
      </c>
      <c r="E77">
        <v>11351.5</v>
      </c>
      <c r="F77">
        <v>22727.61</v>
      </c>
      <c r="G77">
        <v>49318.95</v>
      </c>
      <c r="H77">
        <v>1</v>
      </c>
      <c r="J77" t="s">
        <v>1685</v>
      </c>
      <c r="K77" s="5" t="s">
        <v>1654</v>
      </c>
    </row>
    <row r="78" spans="2:11" x14ac:dyDescent="0.25">
      <c r="B78" t="s">
        <v>1322</v>
      </c>
      <c r="C78" t="s">
        <v>1323</v>
      </c>
      <c r="D78">
        <v>11023.5</v>
      </c>
      <c r="E78">
        <v>11351.5</v>
      </c>
      <c r="F78">
        <v>22727.61</v>
      </c>
      <c r="G78">
        <v>49318.95</v>
      </c>
      <c r="H78">
        <v>1</v>
      </c>
      <c r="J78" t="s">
        <v>1685</v>
      </c>
      <c r="K78" s="5" t="s">
        <v>1654</v>
      </c>
    </row>
    <row r="79" spans="2:11" x14ac:dyDescent="0.25">
      <c r="B79" t="s">
        <v>1324</v>
      </c>
      <c r="C79" t="s">
        <v>1325</v>
      </c>
      <c r="D79">
        <v>11023.5</v>
      </c>
      <c r="E79">
        <v>11351.5</v>
      </c>
      <c r="F79">
        <v>22727.61</v>
      </c>
      <c r="G79">
        <v>49318.95</v>
      </c>
      <c r="H79">
        <v>1</v>
      </c>
      <c r="J79" t="s">
        <v>1685</v>
      </c>
      <c r="K79" s="5" t="s">
        <v>1654</v>
      </c>
    </row>
    <row r="80" spans="2:11" x14ac:dyDescent="0.25">
      <c r="B80" t="s">
        <v>1326</v>
      </c>
      <c r="C80" t="s">
        <v>1327</v>
      </c>
      <c r="D80">
        <v>11023.5</v>
      </c>
      <c r="E80">
        <v>11351.5</v>
      </c>
      <c r="F80">
        <v>22727.61</v>
      </c>
      <c r="G80">
        <v>49318.95</v>
      </c>
      <c r="H80">
        <v>1</v>
      </c>
      <c r="J80" t="s">
        <v>1685</v>
      </c>
      <c r="K80" s="5" t="s">
        <v>1654</v>
      </c>
    </row>
    <row r="81" spans="2:13" x14ac:dyDescent="0.25">
      <c r="B81" t="s">
        <v>1328</v>
      </c>
      <c r="C81" t="s">
        <v>1329</v>
      </c>
      <c r="D81">
        <v>11023.5</v>
      </c>
      <c r="E81">
        <v>11351.5</v>
      </c>
      <c r="F81">
        <v>22727.61</v>
      </c>
      <c r="G81">
        <v>49318.95</v>
      </c>
      <c r="H81">
        <v>1</v>
      </c>
      <c r="J81" t="s">
        <v>1685</v>
      </c>
      <c r="K81" s="5" t="s">
        <v>1654</v>
      </c>
    </row>
    <row r="82" spans="2:13" x14ac:dyDescent="0.25">
      <c r="B82" t="s">
        <v>1330</v>
      </c>
      <c r="C82" t="s">
        <v>1331</v>
      </c>
      <c r="D82">
        <v>0</v>
      </c>
      <c r="E82">
        <v>0</v>
      </c>
      <c r="F82">
        <v>12.64</v>
      </c>
      <c r="G82">
        <v>12.64</v>
      </c>
      <c r="H82">
        <v>1</v>
      </c>
      <c r="J82" t="s">
        <v>296</v>
      </c>
      <c r="K82" s="5" t="s">
        <v>1655</v>
      </c>
    </row>
    <row r="83" spans="2:13" x14ac:dyDescent="0.25">
      <c r="B83" t="s">
        <v>1332</v>
      </c>
      <c r="C83" t="s">
        <v>1333</v>
      </c>
      <c r="D83">
        <v>20.02</v>
      </c>
      <c r="E83">
        <v>20.010000000000002</v>
      </c>
      <c r="F83">
        <v>7.38</v>
      </c>
      <c r="G83">
        <v>7.46</v>
      </c>
      <c r="H83">
        <v>1</v>
      </c>
      <c r="K83" s="5" t="s">
        <v>1656</v>
      </c>
    </row>
    <row r="84" spans="2:13" x14ac:dyDescent="0.25">
      <c r="B84" t="s">
        <v>1334</v>
      </c>
      <c r="C84" t="s">
        <v>1335</v>
      </c>
      <c r="D84">
        <v>1.39</v>
      </c>
      <c r="E84">
        <v>1.39</v>
      </c>
      <c r="F84">
        <v>1.38</v>
      </c>
      <c r="G84">
        <v>1.37</v>
      </c>
      <c r="H84">
        <v>1</v>
      </c>
      <c r="J84" s="5"/>
      <c r="K84" s="5"/>
    </row>
    <row r="85" spans="2:13" x14ac:dyDescent="0.25">
      <c r="B85" t="s">
        <v>1336</v>
      </c>
      <c r="C85" t="s">
        <v>1337</v>
      </c>
      <c r="D85">
        <v>0.3</v>
      </c>
      <c r="E85">
        <v>0.3</v>
      </c>
      <c r="F85">
        <v>0.3</v>
      </c>
      <c r="G85">
        <v>0.3</v>
      </c>
      <c r="H85">
        <v>1</v>
      </c>
      <c r="J85" t="s">
        <v>296</v>
      </c>
      <c r="K85" s="5" t="s">
        <v>1655</v>
      </c>
    </row>
    <row r="86" spans="2:13" x14ac:dyDescent="0.25">
      <c r="B86" t="s">
        <v>1338</v>
      </c>
      <c r="C86" t="s">
        <v>1339</v>
      </c>
      <c r="D86">
        <v>0.34</v>
      </c>
      <c r="E86">
        <v>0.34</v>
      </c>
      <c r="F86">
        <v>0.34</v>
      </c>
      <c r="G86">
        <v>0.34</v>
      </c>
      <c r="H86">
        <v>1</v>
      </c>
      <c r="J86" t="s">
        <v>296</v>
      </c>
      <c r="K86" s="5" t="s">
        <v>1655</v>
      </c>
    </row>
    <row r="87" spans="2:13" x14ac:dyDescent="0.25">
      <c r="B87" t="s">
        <v>1340</v>
      </c>
      <c r="C87" t="s">
        <v>1341</v>
      </c>
      <c r="D87">
        <v>30000</v>
      </c>
      <c r="E87">
        <v>30000</v>
      </c>
      <c r="F87">
        <v>30000</v>
      </c>
      <c r="G87">
        <v>30000</v>
      </c>
      <c r="H87">
        <v>1</v>
      </c>
      <c r="J87" t="s">
        <v>296</v>
      </c>
      <c r="K87" s="5" t="s">
        <v>1655</v>
      </c>
    </row>
    <row r="88" spans="2:13" x14ac:dyDescent="0.25">
      <c r="B88" t="s">
        <v>1342</v>
      </c>
      <c r="C88" t="s">
        <v>1343</v>
      </c>
      <c r="D88">
        <v>6.7999999999999996E-3</v>
      </c>
      <c r="E88">
        <v>5.3E-3</v>
      </c>
      <c r="F88">
        <v>6.0000000000000001E-3</v>
      </c>
      <c r="G88">
        <v>5.1000000000000004E-3</v>
      </c>
      <c r="H88">
        <v>1</v>
      </c>
      <c r="I88" t="s">
        <v>1657</v>
      </c>
      <c r="J88" t="s">
        <v>451</v>
      </c>
      <c r="K88" s="5"/>
      <c r="L88" s="5" t="s">
        <v>1111</v>
      </c>
    </row>
    <row r="89" spans="2:13" x14ac:dyDescent="0.25">
      <c r="B89" t="s">
        <v>1344</v>
      </c>
      <c r="C89" t="s">
        <v>1345</v>
      </c>
      <c r="D89">
        <v>9.7000000000000003E-3</v>
      </c>
      <c r="E89">
        <v>9.7000000000000003E-3</v>
      </c>
      <c r="F89">
        <v>9.7000000000000003E-3</v>
      </c>
      <c r="G89">
        <v>9.7000000000000003E-3</v>
      </c>
      <c r="H89">
        <v>1</v>
      </c>
      <c r="I89" t="s">
        <v>1658</v>
      </c>
      <c r="J89" t="s">
        <v>451</v>
      </c>
      <c r="K89" s="5" t="s">
        <v>1659</v>
      </c>
    </row>
    <row r="90" spans="2:13" x14ac:dyDescent="0.25">
      <c r="B90" t="s">
        <v>1346</v>
      </c>
      <c r="C90" t="s">
        <v>1347</v>
      </c>
      <c r="D90">
        <v>5.8500000000000003E-2</v>
      </c>
      <c r="E90">
        <v>5.8500000000000003E-2</v>
      </c>
      <c r="F90">
        <v>5.8500000000000003E-2</v>
      </c>
      <c r="G90">
        <v>5.8500000000000003E-2</v>
      </c>
      <c r="H90">
        <v>1</v>
      </c>
      <c r="J90" t="s">
        <v>296</v>
      </c>
      <c r="K90" s="5" t="s">
        <v>1655</v>
      </c>
    </row>
    <row r="91" spans="2:13" x14ac:dyDescent="0.25">
      <c r="B91" t="s">
        <v>1348</v>
      </c>
      <c r="C91" t="s">
        <v>1349</v>
      </c>
      <c r="D91">
        <v>47000</v>
      </c>
      <c r="E91">
        <v>47000</v>
      </c>
      <c r="F91">
        <v>47000</v>
      </c>
      <c r="G91">
        <v>47000</v>
      </c>
      <c r="H91">
        <v>1</v>
      </c>
      <c r="J91" t="s">
        <v>296</v>
      </c>
      <c r="K91" s="5" t="s">
        <v>1655</v>
      </c>
    </row>
    <row r="92" spans="2:13" x14ac:dyDescent="0.25">
      <c r="B92" t="s">
        <v>1350</v>
      </c>
      <c r="C92" t="s">
        <v>1351</v>
      </c>
      <c r="D92">
        <v>1840</v>
      </c>
      <c r="E92">
        <v>1930</v>
      </c>
      <c r="F92">
        <v>2030</v>
      </c>
      <c r="G92">
        <v>2140</v>
      </c>
      <c r="H92">
        <v>1</v>
      </c>
      <c r="J92" t="s">
        <v>296</v>
      </c>
      <c r="K92" s="5" t="s">
        <v>1660</v>
      </c>
      <c r="M92" s="5"/>
    </row>
    <row r="93" spans="2:13" x14ac:dyDescent="0.25">
      <c r="B93" t="s">
        <v>1352</v>
      </c>
      <c r="C93" t="s">
        <v>1353</v>
      </c>
      <c r="D93">
        <v>2500</v>
      </c>
      <c r="E93">
        <v>2500</v>
      </c>
      <c r="F93">
        <v>22000</v>
      </c>
      <c r="G93">
        <v>23420</v>
      </c>
      <c r="H93">
        <v>1</v>
      </c>
      <c r="J93" t="s">
        <v>296</v>
      </c>
      <c r="K93" s="5" t="s">
        <v>1660</v>
      </c>
      <c r="M93" s="5"/>
    </row>
    <row r="94" spans="2:13" x14ac:dyDescent="0.25">
      <c r="B94" t="s">
        <v>1354</v>
      </c>
      <c r="C94" t="s">
        <v>1355</v>
      </c>
      <c r="D94">
        <v>33000</v>
      </c>
      <c r="E94">
        <v>33000</v>
      </c>
      <c r="F94">
        <v>70000</v>
      </c>
      <c r="G94">
        <v>71900</v>
      </c>
      <c r="H94">
        <v>1</v>
      </c>
      <c r="J94" t="s">
        <v>296</v>
      </c>
      <c r="K94" s="5" t="s">
        <v>1660</v>
      </c>
      <c r="M94" s="5"/>
    </row>
    <row r="95" spans="2:13" x14ac:dyDescent="0.25">
      <c r="B95" t="s">
        <v>1356</v>
      </c>
      <c r="C95" t="s">
        <v>1357</v>
      </c>
      <c r="D95">
        <v>0.127</v>
      </c>
      <c r="E95">
        <v>0.13</v>
      </c>
      <c r="F95">
        <v>0.12</v>
      </c>
      <c r="G95">
        <v>0.12</v>
      </c>
      <c r="H95">
        <v>1</v>
      </c>
      <c r="J95" t="s">
        <v>296</v>
      </c>
      <c r="K95" s="5" t="s">
        <v>1660</v>
      </c>
      <c r="M95" s="5"/>
    </row>
    <row r="96" spans="2:13" x14ac:dyDescent="0.25">
      <c r="B96" t="s">
        <v>1358</v>
      </c>
      <c r="C96" t="s">
        <v>1359</v>
      </c>
      <c r="D96">
        <v>1.89E-2</v>
      </c>
      <c r="E96">
        <v>1.9599999999999999E-2</v>
      </c>
      <c r="F96">
        <v>2.0299999999999999E-2</v>
      </c>
      <c r="G96">
        <v>2.0299999999999999E-2</v>
      </c>
      <c r="H96">
        <v>1</v>
      </c>
      <c r="J96" t="s">
        <v>296</v>
      </c>
      <c r="K96" s="5" t="s">
        <v>1660</v>
      </c>
      <c r="M96" s="5"/>
    </row>
    <row r="97" spans="2:13" x14ac:dyDescent="0.25">
      <c r="B97" t="s">
        <v>1360</v>
      </c>
      <c r="C97" t="s">
        <v>1361</v>
      </c>
      <c r="D97">
        <v>0</v>
      </c>
      <c r="E97">
        <v>0</v>
      </c>
      <c r="F97">
        <v>1.21E-2</v>
      </c>
      <c r="G97">
        <v>1.21E-2</v>
      </c>
      <c r="H97">
        <v>1</v>
      </c>
      <c r="J97" t="s">
        <v>296</v>
      </c>
      <c r="K97" s="5" t="s">
        <v>1660</v>
      </c>
      <c r="M97" s="5"/>
    </row>
    <row r="98" spans="2:13" x14ac:dyDescent="0.25">
      <c r="B98" t="s">
        <v>1362</v>
      </c>
      <c r="C98" t="s">
        <v>1363</v>
      </c>
      <c r="D98">
        <v>0</v>
      </c>
      <c r="E98">
        <v>0</v>
      </c>
      <c r="F98">
        <v>600</v>
      </c>
      <c r="G98">
        <v>1200</v>
      </c>
      <c r="H98">
        <v>1</v>
      </c>
      <c r="J98" t="s">
        <v>296</v>
      </c>
      <c r="K98" s="5" t="s">
        <v>1660</v>
      </c>
      <c r="M98" s="5" t="s">
        <v>1633</v>
      </c>
    </row>
    <row r="99" spans="2:13" x14ac:dyDescent="0.25">
      <c r="B99" t="s">
        <v>1364</v>
      </c>
      <c r="C99" t="s">
        <v>1365</v>
      </c>
      <c r="D99">
        <v>0</v>
      </c>
      <c r="E99">
        <v>0</v>
      </c>
      <c r="F99">
        <v>400</v>
      </c>
      <c r="G99">
        <v>0</v>
      </c>
      <c r="H99">
        <v>1</v>
      </c>
      <c r="J99" t="s">
        <v>296</v>
      </c>
      <c r="K99" s="5" t="s">
        <v>1660</v>
      </c>
      <c r="M99" s="5" t="s">
        <v>1633</v>
      </c>
    </row>
    <row r="100" spans="2:13" x14ac:dyDescent="0.25">
      <c r="B100" t="s">
        <v>1366</v>
      </c>
      <c r="C100" t="s">
        <v>1367</v>
      </c>
      <c r="D100">
        <v>0</v>
      </c>
      <c r="E100">
        <v>0</v>
      </c>
      <c r="F100">
        <v>400</v>
      </c>
      <c r="G100">
        <v>0</v>
      </c>
      <c r="H100">
        <v>1</v>
      </c>
      <c r="J100" t="s">
        <v>296</v>
      </c>
      <c r="K100" s="5" t="s">
        <v>1660</v>
      </c>
      <c r="M100" s="5" t="s">
        <v>1633</v>
      </c>
    </row>
    <row r="101" spans="2:13" x14ac:dyDescent="0.25">
      <c r="B101" t="s">
        <v>1368</v>
      </c>
      <c r="C101" t="s">
        <v>1369</v>
      </c>
      <c r="D101">
        <v>0</v>
      </c>
      <c r="E101">
        <v>0</v>
      </c>
      <c r="F101">
        <v>65</v>
      </c>
      <c r="G101">
        <v>65</v>
      </c>
      <c r="H101">
        <v>1</v>
      </c>
      <c r="J101" t="s">
        <v>296</v>
      </c>
      <c r="K101" s="5" t="s">
        <v>1660</v>
      </c>
      <c r="M101" s="5" t="s">
        <v>1633</v>
      </c>
    </row>
    <row r="102" spans="2:13" x14ac:dyDescent="0.25">
      <c r="B102" t="s">
        <v>1370</v>
      </c>
      <c r="C102" t="s">
        <v>1371</v>
      </c>
      <c r="D102">
        <v>0</v>
      </c>
      <c r="E102">
        <v>0</v>
      </c>
      <c r="F102">
        <v>62</v>
      </c>
      <c r="G102">
        <v>0</v>
      </c>
      <c r="H102">
        <v>1</v>
      </c>
      <c r="J102" t="s">
        <v>296</v>
      </c>
      <c r="K102" s="5" t="s">
        <v>1660</v>
      </c>
      <c r="M102" s="5" t="s">
        <v>1633</v>
      </c>
    </row>
    <row r="103" spans="2:13" x14ac:dyDescent="0.25">
      <c r="B103" t="s">
        <v>1372</v>
      </c>
      <c r="C103" t="s">
        <v>1373</v>
      </c>
      <c r="D103">
        <v>0</v>
      </c>
      <c r="E103">
        <v>0</v>
      </c>
      <c r="F103">
        <v>60</v>
      </c>
      <c r="G103">
        <v>0</v>
      </c>
      <c r="H103">
        <v>1</v>
      </c>
      <c r="J103" t="s">
        <v>296</v>
      </c>
      <c r="K103" s="5" t="s">
        <v>1660</v>
      </c>
      <c r="M103" s="5" t="s">
        <v>1633</v>
      </c>
    </row>
    <row r="104" spans="2:13" x14ac:dyDescent="0.25">
      <c r="B104" t="s">
        <v>1374</v>
      </c>
      <c r="C104" t="s">
        <v>1375</v>
      </c>
      <c r="D104">
        <v>0.125</v>
      </c>
      <c r="E104">
        <v>0.125</v>
      </c>
      <c r="F104">
        <v>0.125</v>
      </c>
      <c r="G104">
        <v>0.125</v>
      </c>
      <c r="H104">
        <v>1</v>
      </c>
      <c r="J104" t="s">
        <v>296</v>
      </c>
      <c r="K104" s="5" t="s">
        <v>1661</v>
      </c>
    </row>
    <row r="105" spans="2:13" x14ac:dyDescent="0.25">
      <c r="B105" t="s">
        <v>1376</v>
      </c>
      <c r="C105" t="s">
        <v>1377</v>
      </c>
      <c r="D105">
        <v>80</v>
      </c>
      <c r="E105">
        <v>80</v>
      </c>
      <c r="F105">
        <v>80</v>
      </c>
      <c r="G105">
        <v>80</v>
      </c>
      <c r="H105">
        <v>1</v>
      </c>
      <c r="J105" t="s">
        <v>296</v>
      </c>
      <c r="K105" s="5" t="s">
        <v>1661</v>
      </c>
    </row>
    <row r="106" spans="2:13" x14ac:dyDescent="0.25">
      <c r="B106" t="s">
        <v>1378</v>
      </c>
      <c r="C106" t="s">
        <v>1379</v>
      </c>
      <c r="D106">
        <v>100</v>
      </c>
      <c r="E106">
        <v>100</v>
      </c>
      <c r="F106">
        <v>100</v>
      </c>
      <c r="G106">
        <v>100</v>
      </c>
      <c r="H106">
        <v>1</v>
      </c>
      <c r="J106" t="s">
        <v>296</v>
      </c>
      <c r="K106" s="5" t="s">
        <v>1662</v>
      </c>
    </row>
    <row r="107" spans="2:13" x14ac:dyDescent="0.25">
      <c r="B107" t="s">
        <v>1380</v>
      </c>
      <c r="C107" t="s">
        <v>1381</v>
      </c>
      <c r="D107">
        <v>2250</v>
      </c>
      <c r="E107">
        <v>3500</v>
      </c>
      <c r="F107">
        <v>3500</v>
      </c>
      <c r="G107">
        <v>3500</v>
      </c>
      <c r="H107">
        <v>1</v>
      </c>
      <c r="J107" t="s">
        <v>296</v>
      </c>
      <c r="K107" s="5" t="s">
        <v>1663</v>
      </c>
      <c r="L107" t="s">
        <v>518</v>
      </c>
      <c r="M107" s="5" t="s">
        <v>1633</v>
      </c>
    </row>
    <row r="108" spans="2:13" x14ac:dyDescent="0.25">
      <c r="B108" t="s">
        <v>1382</v>
      </c>
      <c r="C108" t="s">
        <v>1383</v>
      </c>
      <c r="D108">
        <v>0</v>
      </c>
      <c r="E108">
        <v>2250</v>
      </c>
      <c r="F108">
        <v>2250</v>
      </c>
      <c r="G108">
        <v>2250</v>
      </c>
      <c r="H108">
        <v>1</v>
      </c>
      <c r="J108" t="s">
        <v>296</v>
      </c>
      <c r="K108" s="5" t="s">
        <v>1663</v>
      </c>
      <c r="L108" t="s">
        <v>518</v>
      </c>
      <c r="M108" s="5" t="s">
        <v>1633</v>
      </c>
    </row>
    <row r="109" spans="2:13" x14ac:dyDescent="0.25">
      <c r="B109" t="s">
        <v>1384</v>
      </c>
      <c r="C109" t="s">
        <v>1385</v>
      </c>
      <c r="D109">
        <v>0.15</v>
      </c>
      <c r="E109">
        <v>0.3</v>
      </c>
      <c r="F109">
        <v>0.3</v>
      </c>
      <c r="G109">
        <v>0.3</v>
      </c>
      <c r="H109">
        <v>1</v>
      </c>
      <c r="J109" t="s">
        <v>296</v>
      </c>
      <c r="K109" s="5" t="s">
        <v>1663</v>
      </c>
      <c r="L109" t="s">
        <v>518</v>
      </c>
      <c r="M109" s="5" t="s">
        <v>1633</v>
      </c>
    </row>
    <row r="110" spans="2:13" x14ac:dyDescent="0.25">
      <c r="B110" t="s">
        <v>1386</v>
      </c>
      <c r="C110" t="s">
        <v>1387</v>
      </c>
      <c r="D110">
        <v>0</v>
      </c>
      <c r="E110">
        <v>0.15</v>
      </c>
      <c r="F110">
        <v>0.15</v>
      </c>
      <c r="G110">
        <v>0.15</v>
      </c>
      <c r="H110">
        <v>1</v>
      </c>
      <c r="J110" t="s">
        <v>296</v>
      </c>
      <c r="K110" s="5" t="s">
        <v>1664</v>
      </c>
      <c r="L110" t="s">
        <v>518</v>
      </c>
      <c r="M110" s="5"/>
    </row>
    <row r="111" spans="2:13" x14ac:dyDescent="0.25">
      <c r="B111" t="s">
        <v>1388</v>
      </c>
      <c r="C111" t="s">
        <v>1389</v>
      </c>
      <c r="D111">
        <v>0.4</v>
      </c>
      <c r="E111">
        <v>0.6</v>
      </c>
      <c r="F111">
        <v>0.6</v>
      </c>
      <c r="G111">
        <v>0.6</v>
      </c>
      <c r="H111">
        <v>1</v>
      </c>
      <c r="J111" t="s">
        <v>296</v>
      </c>
      <c r="K111" s="5" t="s">
        <v>1663</v>
      </c>
      <c r="L111" t="s">
        <v>518</v>
      </c>
      <c r="M111" s="5" t="s">
        <v>1633</v>
      </c>
    </row>
    <row r="112" spans="2:13" x14ac:dyDescent="0.25">
      <c r="B112" t="s">
        <v>1390</v>
      </c>
      <c r="C112" t="s">
        <v>1391</v>
      </c>
      <c r="D112">
        <v>0</v>
      </c>
      <c r="E112">
        <v>0.4</v>
      </c>
      <c r="F112">
        <v>0.4</v>
      </c>
      <c r="G112">
        <v>0.4</v>
      </c>
      <c r="H112">
        <v>1</v>
      </c>
      <c r="J112" t="s">
        <v>296</v>
      </c>
      <c r="K112" s="5" t="s">
        <v>1664</v>
      </c>
    </row>
    <row r="113" spans="2:11" x14ac:dyDescent="0.25">
      <c r="B113" t="s">
        <v>1392</v>
      </c>
      <c r="C113" t="s">
        <v>1393</v>
      </c>
      <c r="D113">
        <v>1400</v>
      </c>
      <c r="E113">
        <v>1400</v>
      </c>
      <c r="F113">
        <v>1400</v>
      </c>
      <c r="G113">
        <v>1400</v>
      </c>
      <c r="H113">
        <v>1</v>
      </c>
      <c r="J113" t="s">
        <v>296</v>
      </c>
      <c r="K113" s="5" t="s">
        <v>1665</v>
      </c>
    </row>
    <row r="114" spans="2:11" x14ac:dyDescent="0.25">
      <c r="B114" t="s">
        <v>1394</v>
      </c>
      <c r="C114" t="s">
        <v>1395</v>
      </c>
      <c r="D114">
        <v>400</v>
      </c>
      <c r="E114">
        <v>400</v>
      </c>
      <c r="F114">
        <v>400</v>
      </c>
      <c r="G114">
        <v>400</v>
      </c>
      <c r="H114">
        <v>1</v>
      </c>
      <c r="J114" t="s">
        <v>296</v>
      </c>
      <c r="K114" s="5" t="s">
        <v>1665</v>
      </c>
    </row>
    <row r="115" spans="2:11" x14ac:dyDescent="0.25">
      <c r="B115" t="s">
        <v>1396</v>
      </c>
      <c r="C115" t="s">
        <v>1397</v>
      </c>
      <c r="D115">
        <v>0</v>
      </c>
      <c r="E115">
        <v>0</v>
      </c>
      <c r="F115">
        <v>0</v>
      </c>
      <c r="G115">
        <v>0</v>
      </c>
      <c r="H115">
        <v>0</v>
      </c>
    </row>
    <row r="116" spans="2:11" x14ac:dyDescent="0.25">
      <c r="B116" t="s">
        <v>1398</v>
      </c>
      <c r="C116" t="s">
        <v>1399</v>
      </c>
      <c r="D116">
        <v>0.75</v>
      </c>
      <c r="E116">
        <v>0.75</v>
      </c>
      <c r="F116">
        <v>0.75</v>
      </c>
      <c r="G116">
        <v>0.75</v>
      </c>
      <c r="H116">
        <v>1</v>
      </c>
      <c r="J116" t="s">
        <v>296</v>
      </c>
      <c r="K116" s="5" t="s">
        <v>1666</v>
      </c>
    </row>
    <row r="117" spans="2:11" x14ac:dyDescent="0.25">
      <c r="B117" t="s">
        <v>1400</v>
      </c>
      <c r="C117" t="s">
        <v>1401</v>
      </c>
      <c r="D117">
        <v>0.1</v>
      </c>
      <c r="E117">
        <v>0.05</v>
      </c>
      <c r="F117">
        <v>0</v>
      </c>
      <c r="G117">
        <v>0</v>
      </c>
      <c r="H117">
        <v>0</v>
      </c>
      <c r="J117" t="s">
        <v>296</v>
      </c>
      <c r="K117" s="5" t="s">
        <v>1667</v>
      </c>
    </row>
    <row r="118" spans="2:11" x14ac:dyDescent="0.25">
      <c r="B118" t="s">
        <v>1402</v>
      </c>
      <c r="C118" t="s">
        <v>1403</v>
      </c>
      <c r="D118">
        <v>0.32</v>
      </c>
      <c r="E118">
        <v>0.32</v>
      </c>
      <c r="F118">
        <v>0.32</v>
      </c>
      <c r="G118">
        <v>0.32</v>
      </c>
      <c r="H118">
        <v>1</v>
      </c>
      <c r="J118" t="s">
        <v>296</v>
      </c>
      <c r="K118" s="5" t="s">
        <v>1665</v>
      </c>
    </row>
    <row r="119" spans="2:11" x14ac:dyDescent="0.25">
      <c r="B119" t="s">
        <v>1404</v>
      </c>
      <c r="C119" t="s">
        <v>1405</v>
      </c>
      <c r="D119">
        <v>5000</v>
      </c>
      <c r="E119">
        <v>5000</v>
      </c>
      <c r="F119">
        <v>5000</v>
      </c>
      <c r="G119">
        <v>5000</v>
      </c>
      <c r="H119">
        <v>1</v>
      </c>
      <c r="J119" t="s">
        <v>296</v>
      </c>
      <c r="K119" s="5" t="s">
        <v>1668</v>
      </c>
    </row>
    <row r="120" spans="2:11" x14ac:dyDescent="0.25">
      <c r="B120" t="s">
        <v>1406</v>
      </c>
      <c r="C120" t="s">
        <v>1407</v>
      </c>
      <c r="D120">
        <v>0</v>
      </c>
      <c r="E120">
        <v>0</v>
      </c>
      <c r="F120">
        <v>0</v>
      </c>
      <c r="G120">
        <v>0</v>
      </c>
      <c r="H120">
        <v>0</v>
      </c>
    </row>
    <row r="121" spans="2:11" x14ac:dyDescent="0.25">
      <c r="B121" t="s">
        <v>1408</v>
      </c>
      <c r="C121" t="s">
        <v>1409</v>
      </c>
      <c r="D121">
        <v>0</v>
      </c>
      <c r="E121">
        <v>0</v>
      </c>
      <c r="F121">
        <v>0</v>
      </c>
      <c r="G121">
        <v>0</v>
      </c>
      <c r="H121">
        <v>0</v>
      </c>
    </row>
    <row r="122" spans="2:11" x14ac:dyDescent="0.25">
      <c r="B122" t="s">
        <v>1410</v>
      </c>
      <c r="C122" t="s">
        <v>1411</v>
      </c>
      <c r="D122">
        <v>2.5000000000000001E-2</v>
      </c>
      <c r="E122">
        <v>2.5000000000000001E-2</v>
      </c>
      <c r="F122">
        <v>2.5000000000000001E-2</v>
      </c>
      <c r="G122">
        <v>2.5000000000000001E-2</v>
      </c>
      <c r="H122">
        <v>1</v>
      </c>
      <c r="J122" t="s">
        <v>1669</v>
      </c>
      <c r="K122" s="5" t="s">
        <v>1670</v>
      </c>
    </row>
    <row r="123" spans="2:11" x14ac:dyDescent="0.25">
      <c r="B123" t="s">
        <v>1412</v>
      </c>
      <c r="C123" t="s">
        <v>1413</v>
      </c>
      <c r="D123">
        <v>14000</v>
      </c>
      <c r="E123">
        <v>14000</v>
      </c>
      <c r="F123">
        <v>14000</v>
      </c>
      <c r="G123">
        <v>14000</v>
      </c>
      <c r="H123">
        <v>1</v>
      </c>
      <c r="J123" t="s">
        <v>1669</v>
      </c>
      <c r="K123" s="5" t="s">
        <v>1670</v>
      </c>
    </row>
    <row r="124" spans="2:11" x14ac:dyDescent="0.25">
      <c r="B124" t="s">
        <v>1414</v>
      </c>
      <c r="C124" t="s">
        <v>1415</v>
      </c>
      <c r="D124">
        <v>0</v>
      </c>
      <c r="E124">
        <v>0</v>
      </c>
      <c r="F124">
        <v>0</v>
      </c>
      <c r="G124">
        <v>0</v>
      </c>
      <c r="H124">
        <v>0</v>
      </c>
      <c r="J124" t="s">
        <v>1669</v>
      </c>
    </row>
    <row r="125" spans="2:11" x14ac:dyDescent="0.25">
      <c r="B125" t="s">
        <v>1416</v>
      </c>
      <c r="C125" t="s">
        <v>1417</v>
      </c>
      <c r="D125">
        <v>163</v>
      </c>
      <c r="E125">
        <v>163</v>
      </c>
      <c r="F125">
        <v>163</v>
      </c>
      <c r="G125">
        <v>163</v>
      </c>
      <c r="H125">
        <v>1</v>
      </c>
      <c r="J125" t="s">
        <v>1669</v>
      </c>
      <c r="K125" s="5" t="s">
        <v>1670</v>
      </c>
    </row>
    <row r="126" spans="2:11" x14ac:dyDescent="0.25">
      <c r="B126" t="s">
        <v>1418</v>
      </c>
      <c r="C126" t="s">
        <v>1419</v>
      </c>
      <c r="D126">
        <v>18</v>
      </c>
      <c r="E126">
        <v>18</v>
      </c>
      <c r="F126">
        <v>18</v>
      </c>
      <c r="G126">
        <v>18</v>
      </c>
      <c r="H126">
        <v>1</v>
      </c>
      <c r="J126" t="s">
        <v>1669</v>
      </c>
      <c r="K126" s="5" t="s">
        <v>1670</v>
      </c>
    </row>
    <row r="127" spans="2:11" x14ac:dyDescent="0.25">
      <c r="B127" t="s">
        <v>1420</v>
      </c>
      <c r="C127" t="s">
        <v>1421</v>
      </c>
      <c r="D127">
        <v>0.75</v>
      </c>
      <c r="E127">
        <v>0.75</v>
      </c>
      <c r="F127">
        <v>0.75</v>
      </c>
      <c r="G127">
        <v>0.75</v>
      </c>
      <c r="H127">
        <v>1</v>
      </c>
      <c r="J127" t="s">
        <v>296</v>
      </c>
      <c r="K127" s="5" t="s">
        <v>1671</v>
      </c>
    </row>
    <row r="128" spans="2:11" x14ac:dyDescent="0.25">
      <c r="B128" t="s">
        <v>1422</v>
      </c>
      <c r="C128" t="s">
        <v>1423</v>
      </c>
      <c r="D128">
        <v>0.08</v>
      </c>
      <c r="E128">
        <v>0.08</v>
      </c>
      <c r="F128">
        <v>0.08</v>
      </c>
      <c r="G128">
        <v>0.08</v>
      </c>
      <c r="H128">
        <v>1</v>
      </c>
      <c r="J128" t="s">
        <v>296</v>
      </c>
      <c r="K128" s="5" t="s">
        <v>1671</v>
      </c>
    </row>
    <row r="129" spans="2:13" x14ac:dyDescent="0.25">
      <c r="B129" t="s">
        <v>1424</v>
      </c>
      <c r="C129" t="s">
        <v>1425</v>
      </c>
      <c r="D129">
        <v>0.25</v>
      </c>
      <c r="E129">
        <v>0.25</v>
      </c>
      <c r="F129">
        <v>0.25</v>
      </c>
      <c r="G129">
        <v>0.25</v>
      </c>
      <c r="H129">
        <v>1</v>
      </c>
      <c r="J129" t="s">
        <v>296</v>
      </c>
      <c r="K129" s="5" t="s">
        <v>1671</v>
      </c>
    </row>
    <row r="130" spans="2:13" x14ac:dyDescent="0.25">
      <c r="B130" t="s">
        <v>1426</v>
      </c>
      <c r="C130" t="s">
        <v>1427</v>
      </c>
      <c r="D130">
        <v>0.85</v>
      </c>
      <c r="E130">
        <v>0.85</v>
      </c>
      <c r="F130">
        <v>0.85</v>
      </c>
      <c r="G130">
        <v>0.85</v>
      </c>
      <c r="H130">
        <v>1</v>
      </c>
      <c r="J130" t="s">
        <v>296</v>
      </c>
      <c r="K130" s="5" t="s">
        <v>1671</v>
      </c>
    </row>
    <row r="131" spans="2:13" x14ac:dyDescent="0.25">
      <c r="B131" t="s">
        <v>1428</v>
      </c>
      <c r="C131" t="s">
        <v>1429</v>
      </c>
      <c r="D131">
        <v>150000</v>
      </c>
      <c r="E131">
        <v>150000</v>
      </c>
      <c r="F131">
        <v>150000</v>
      </c>
      <c r="G131">
        <v>150000</v>
      </c>
      <c r="H131">
        <v>1</v>
      </c>
      <c r="J131" t="s">
        <v>296</v>
      </c>
      <c r="K131" s="5" t="s">
        <v>1671</v>
      </c>
    </row>
    <row r="132" spans="2:13" x14ac:dyDescent="0.25">
      <c r="B132" t="s">
        <v>1430</v>
      </c>
      <c r="C132" t="s">
        <v>1431</v>
      </c>
      <c r="D132">
        <v>0.85</v>
      </c>
      <c r="E132">
        <v>0.85</v>
      </c>
      <c r="F132">
        <v>0.85</v>
      </c>
      <c r="G132">
        <v>0.85</v>
      </c>
      <c r="H132">
        <v>1</v>
      </c>
      <c r="J132" t="s">
        <v>296</v>
      </c>
      <c r="K132" s="5" t="s">
        <v>1672</v>
      </c>
    </row>
    <row r="133" spans="2:13" x14ac:dyDescent="0.25">
      <c r="B133" t="s">
        <v>1432</v>
      </c>
      <c r="C133" t="s">
        <v>1433</v>
      </c>
      <c r="D133">
        <v>0.2</v>
      </c>
      <c r="E133">
        <v>0.2</v>
      </c>
      <c r="F133">
        <v>0.2</v>
      </c>
      <c r="G133">
        <v>0.2</v>
      </c>
      <c r="H133">
        <v>1</v>
      </c>
      <c r="J133" t="s">
        <v>296</v>
      </c>
      <c r="K133" s="5" t="s">
        <v>1673</v>
      </c>
    </row>
    <row r="134" spans="2:13" x14ac:dyDescent="0.25">
      <c r="B134" t="s">
        <v>1434</v>
      </c>
      <c r="C134" t="s">
        <v>1435</v>
      </c>
      <c r="D134">
        <v>0.13500000000000001</v>
      </c>
      <c r="E134">
        <v>0.13500000000000001</v>
      </c>
      <c r="F134">
        <v>0.13500000000000001</v>
      </c>
      <c r="G134">
        <v>0.13500000000000001</v>
      </c>
      <c r="H134">
        <v>0</v>
      </c>
      <c r="M134" t="s">
        <v>1674</v>
      </c>
    </row>
    <row r="135" spans="2:13" x14ac:dyDescent="0.25">
      <c r="B135" t="s">
        <v>1436</v>
      </c>
      <c r="C135" t="s">
        <v>1437</v>
      </c>
      <c r="D135">
        <v>0.85</v>
      </c>
      <c r="E135">
        <v>0.85</v>
      </c>
      <c r="F135">
        <v>0.85</v>
      </c>
      <c r="G135">
        <v>0.85</v>
      </c>
      <c r="H135">
        <v>1</v>
      </c>
      <c r="J135" t="s">
        <v>296</v>
      </c>
      <c r="K135" s="5" t="s">
        <v>1675</v>
      </c>
    </row>
    <row r="136" spans="2:13" x14ac:dyDescent="0.25">
      <c r="B136" t="s">
        <v>1438</v>
      </c>
      <c r="C136" t="s">
        <v>1439</v>
      </c>
      <c r="D136">
        <v>0.25</v>
      </c>
      <c r="E136">
        <v>0.25</v>
      </c>
      <c r="F136">
        <v>0.25</v>
      </c>
      <c r="G136">
        <v>0.25</v>
      </c>
      <c r="H136">
        <v>1</v>
      </c>
      <c r="J136" t="s">
        <v>296</v>
      </c>
      <c r="K136" s="5" t="s">
        <v>1675</v>
      </c>
    </row>
    <row r="137" spans="2:13" x14ac:dyDescent="0.25">
      <c r="B137" t="s">
        <v>1440</v>
      </c>
      <c r="C137" t="s">
        <v>1441</v>
      </c>
      <c r="D137">
        <v>0.85</v>
      </c>
      <c r="E137">
        <v>0.85</v>
      </c>
      <c r="F137">
        <v>0.85</v>
      </c>
      <c r="G137">
        <v>0.85</v>
      </c>
      <c r="H137">
        <v>1</v>
      </c>
      <c r="J137" t="s">
        <v>296</v>
      </c>
      <c r="K137" s="5" t="s">
        <v>1675</v>
      </c>
    </row>
    <row r="138" spans="2:13" x14ac:dyDescent="0.25">
      <c r="B138" t="s">
        <v>1442</v>
      </c>
      <c r="C138" t="s">
        <v>1443</v>
      </c>
      <c r="D138">
        <v>5000</v>
      </c>
      <c r="E138">
        <v>5000</v>
      </c>
      <c r="F138">
        <v>5000</v>
      </c>
      <c r="G138">
        <v>5000</v>
      </c>
      <c r="H138">
        <v>1</v>
      </c>
      <c r="J138" t="s">
        <v>296</v>
      </c>
      <c r="K138" s="5" t="s">
        <v>1675</v>
      </c>
    </row>
    <row r="139" spans="2:13" x14ac:dyDescent="0.25">
      <c r="B139" t="s">
        <v>1444</v>
      </c>
      <c r="C139" t="s">
        <v>1445</v>
      </c>
      <c r="D139">
        <v>0.1</v>
      </c>
      <c r="E139">
        <v>0.1</v>
      </c>
      <c r="F139">
        <v>0.1</v>
      </c>
      <c r="G139">
        <v>0.1</v>
      </c>
      <c r="H139">
        <v>1</v>
      </c>
      <c r="J139" t="s">
        <v>296</v>
      </c>
      <c r="K139" s="5" t="s">
        <v>1673</v>
      </c>
    </row>
    <row r="140" spans="2:13" x14ac:dyDescent="0.25">
      <c r="B140" t="s">
        <v>1446</v>
      </c>
      <c r="C140" t="s">
        <v>1447</v>
      </c>
      <c r="D140">
        <v>0</v>
      </c>
      <c r="E140">
        <v>0</v>
      </c>
      <c r="F140">
        <v>0</v>
      </c>
      <c r="G140">
        <v>0</v>
      </c>
      <c r="H140">
        <v>0</v>
      </c>
    </row>
    <row r="141" spans="2:13" x14ac:dyDescent="0.25">
      <c r="B141" t="s">
        <v>1448</v>
      </c>
      <c r="C141" t="s">
        <v>1449</v>
      </c>
      <c r="D141">
        <v>0</v>
      </c>
      <c r="E141">
        <v>0</v>
      </c>
      <c r="F141">
        <v>0</v>
      </c>
      <c r="G141">
        <v>0</v>
      </c>
      <c r="H141">
        <v>0</v>
      </c>
    </row>
    <row r="142" spans="2:13" x14ac:dyDescent="0.25">
      <c r="B142" t="s">
        <v>1450</v>
      </c>
      <c r="C142" t="s">
        <v>1451</v>
      </c>
      <c r="D142">
        <v>0</v>
      </c>
      <c r="E142">
        <v>0</v>
      </c>
      <c r="F142">
        <v>0</v>
      </c>
      <c r="G142">
        <v>0</v>
      </c>
      <c r="H142">
        <v>0</v>
      </c>
    </row>
    <row r="143" spans="2:13" x14ac:dyDescent="0.25">
      <c r="B143" t="s">
        <v>1452</v>
      </c>
      <c r="C143" t="s">
        <v>1453</v>
      </c>
      <c r="D143">
        <v>0.3</v>
      </c>
      <c r="E143">
        <v>0.3</v>
      </c>
      <c r="F143">
        <v>0.3</v>
      </c>
      <c r="G143">
        <v>0.3</v>
      </c>
      <c r="H143">
        <v>1</v>
      </c>
      <c r="J143" t="s">
        <v>296</v>
      </c>
      <c r="K143" s="5" t="s">
        <v>1676</v>
      </c>
    </row>
    <row r="144" spans="2:13" x14ac:dyDescent="0.25">
      <c r="B144" t="s">
        <v>1454</v>
      </c>
      <c r="C144" t="s">
        <v>1455</v>
      </c>
      <c r="D144">
        <v>2500</v>
      </c>
      <c r="E144">
        <v>2500</v>
      </c>
      <c r="F144">
        <v>2500</v>
      </c>
      <c r="G144">
        <v>2500</v>
      </c>
      <c r="H144">
        <v>1</v>
      </c>
      <c r="J144" t="s">
        <v>296</v>
      </c>
      <c r="K144" s="5" t="s">
        <v>1676</v>
      </c>
    </row>
    <row r="145" spans="2:11" x14ac:dyDescent="0.25">
      <c r="B145" t="s">
        <v>1456</v>
      </c>
      <c r="C145" t="s">
        <v>1457</v>
      </c>
      <c r="D145">
        <v>1400</v>
      </c>
      <c r="E145">
        <v>1400</v>
      </c>
      <c r="F145">
        <v>1400</v>
      </c>
      <c r="G145">
        <v>1400</v>
      </c>
      <c r="H145">
        <v>1</v>
      </c>
      <c r="J145" t="s">
        <v>296</v>
      </c>
      <c r="K145" s="5" t="s">
        <v>1677</v>
      </c>
    </row>
    <row r="146" spans="2:11" x14ac:dyDescent="0.25">
      <c r="B146" t="s">
        <v>1458</v>
      </c>
      <c r="C146" t="s">
        <v>1459</v>
      </c>
      <c r="D146">
        <v>1</v>
      </c>
      <c r="E146">
        <v>1</v>
      </c>
      <c r="F146">
        <v>1</v>
      </c>
      <c r="G146">
        <v>1</v>
      </c>
      <c r="H146">
        <v>0</v>
      </c>
    </row>
    <row r="147" spans="2:11" x14ac:dyDescent="0.25">
      <c r="B147" t="s">
        <v>1460</v>
      </c>
      <c r="C147" t="s">
        <v>1461</v>
      </c>
      <c r="D147">
        <v>3570</v>
      </c>
      <c r="E147">
        <v>3570</v>
      </c>
      <c r="F147">
        <v>0</v>
      </c>
      <c r="G147">
        <v>0</v>
      </c>
      <c r="H147">
        <v>0</v>
      </c>
      <c r="J147" t="s">
        <v>296</v>
      </c>
      <c r="K147" s="5"/>
    </row>
    <row r="148" spans="2:11" x14ac:dyDescent="0.25">
      <c r="B148" t="s">
        <v>1462</v>
      </c>
      <c r="C148" t="s">
        <v>1463</v>
      </c>
      <c r="D148">
        <v>2500</v>
      </c>
      <c r="E148">
        <v>2500</v>
      </c>
      <c r="F148">
        <v>0</v>
      </c>
      <c r="G148">
        <v>0</v>
      </c>
      <c r="H148">
        <v>0</v>
      </c>
      <c r="J148" t="s">
        <v>296</v>
      </c>
    </row>
    <row r="149" spans="2:11" x14ac:dyDescent="0.25">
      <c r="B149" t="s">
        <v>1464</v>
      </c>
      <c r="C149" t="s">
        <v>1465</v>
      </c>
      <c r="D149">
        <v>7230</v>
      </c>
      <c r="E149">
        <v>7230</v>
      </c>
      <c r="F149">
        <v>0</v>
      </c>
      <c r="G149">
        <v>0</v>
      </c>
      <c r="H149">
        <v>0</v>
      </c>
      <c r="J149" t="s">
        <v>296</v>
      </c>
    </row>
    <row r="150" spans="2:11" x14ac:dyDescent="0.25">
      <c r="B150" t="s">
        <v>1466</v>
      </c>
      <c r="C150" t="s">
        <v>1467</v>
      </c>
      <c r="D150">
        <v>14000</v>
      </c>
      <c r="E150">
        <v>14000</v>
      </c>
      <c r="F150">
        <v>0</v>
      </c>
      <c r="G150">
        <v>0</v>
      </c>
      <c r="H150">
        <v>0</v>
      </c>
      <c r="J150" t="s">
        <v>296</v>
      </c>
    </row>
    <row r="151" spans="2:11" x14ac:dyDescent="0.25">
      <c r="B151" t="s">
        <v>1468</v>
      </c>
      <c r="C151" t="s">
        <v>1469</v>
      </c>
      <c r="D151">
        <v>0.51</v>
      </c>
      <c r="E151">
        <v>0.51</v>
      </c>
      <c r="F151">
        <v>0</v>
      </c>
      <c r="G151">
        <v>0</v>
      </c>
      <c r="H151">
        <v>0</v>
      </c>
      <c r="J151" t="s">
        <v>296</v>
      </c>
      <c r="K151" s="5" t="s">
        <v>1678</v>
      </c>
    </row>
    <row r="152" spans="2:11" x14ac:dyDescent="0.25">
      <c r="B152" t="s">
        <v>1470</v>
      </c>
      <c r="C152" t="s">
        <v>1471</v>
      </c>
      <c r="D152">
        <v>0.28000000000000003</v>
      </c>
      <c r="E152">
        <v>0.28000000000000003</v>
      </c>
      <c r="F152">
        <v>0</v>
      </c>
      <c r="G152">
        <v>0</v>
      </c>
      <c r="H152">
        <v>0</v>
      </c>
      <c r="J152" t="s">
        <v>296</v>
      </c>
      <c r="K152" s="5" t="s">
        <v>1678</v>
      </c>
    </row>
    <row r="153" spans="2:11" x14ac:dyDescent="0.25">
      <c r="B153" t="s">
        <v>1472</v>
      </c>
      <c r="C153" t="s">
        <v>1473</v>
      </c>
      <c r="D153">
        <v>4.4999999999999998E-2</v>
      </c>
      <c r="E153">
        <v>4.4999999999999998E-2</v>
      </c>
      <c r="F153">
        <v>0</v>
      </c>
      <c r="G153">
        <v>0</v>
      </c>
      <c r="H153">
        <v>0</v>
      </c>
      <c r="J153" t="s">
        <v>296</v>
      </c>
      <c r="K153" s="5" t="s">
        <v>1678</v>
      </c>
    </row>
    <row r="154" spans="2:11" x14ac:dyDescent="0.25">
      <c r="B154" t="s">
        <v>1474</v>
      </c>
      <c r="C154" t="s">
        <v>1475</v>
      </c>
      <c r="D154">
        <v>1.3460000000000001</v>
      </c>
      <c r="E154">
        <v>1.3460000000000001</v>
      </c>
      <c r="F154">
        <v>0</v>
      </c>
      <c r="G154">
        <v>0</v>
      </c>
      <c r="H154">
        <v>0</v>
      </c>
      <c r="J154" t="s">
        <v>296</v>
      </c>
      <c r="K154" s="5" t="s">
        <v>1679</v>
      </c>
    </row>
    <row r="155" spans="2:11" x14ac:dyDescent="0.25">
      <c r="B155" t="s">
        <v>1476</v>
      </c>
      <c r="C155" t="s">
        <v>1477</v>
      </c>
      <c r="D155">
        <v>0.51</v>
      </c>
      <c r="E155">
        <v>0.51</v>
      </c>
      <c r="F155">
        <v>0</v>
      </c>
      <c r="G155">
        <v>0</v>
      </c>
      <c r="H155">
        <v>0</v>
      </c>
      <c r="J155" t="s">
        <v>296</v>
      </c>
    </row>
    <row r="156" spans="2:11" x14ac:dyDescent="0.25">
      <c r="B156" t="s">
        <v>1478</v>
      </c>
      <c r="C156" t="s">
        <v>1479</v>
      </c>
      <c r="D156">
        <v>1480</v>
      </c>
      <c r="E156">
        <v>1480</v>
      </c>
      <c r="F156">
        <v>0</v>
      </c>
      <c r="G156">
        <v>0</v>
      </c>
      <c r="H156">
        <v>0</v>
      </c>
      <c r="J156" t="s">
        <v>296</v>
      </c>
    </row>
    <row r="157" spans="2:11" x14ac:dyDescent="0.25">
      <c r="B157" t="s">
        <v>1480</v>
      </c>
      <c r="C157" t="s">
        <v>1481</v>
      </c>
      <c r="D157">
        <v>3.726</v>
      </c>
      <c r="E157">
        <v>3.726</v>
      </c>
      <c r="F157">
        <v>0</v>
      </c>
      <c r="G157">
        <v>0</v>
      </c>
      <c r="H157">
        <v>0</v>
      </c>
      <c r="J157" t="s">
        <v>296</v>
      </c>
      <c r="K157" s="5"/>
    </row>
    <row r="158" spans="2:11" x14ac:dyDescent="0.25">
      <c r="B158" t="s">
        <v>1482</v>
      </c>
      <c r="C158" t="s">
        <v>1483</v>
      </c>
      <c r="D158">
        <v>0.38</v>
      </c>
      <c r="E158">
        <v>0.38</v>
      </c>
      <c r="F158">
        <v>0</v>
      </c>
      <c r="G158">
        <v>0</v>
      </c>
      <c r="H158">
        <v>0</v>
      </c>
      <c r="J158" t="s">
        <v>296</v>
      </c>
    </row>
    <row r="159" spans="2:11" x14ac:dyDescent="0.25">
      <c r="B159" t="s">
        <v>1484</v>
      </c>
      <c r="C159" t="s">
        <v>1485</v>
      </c>
      <c r="D159">
        <v>0.5</v>
      </c>
      <c r="E159">
        <v>0.5</v>
      </c>
      <c r="F159">
        <v>0</v>
      </c>
      <c r="G159">
        <v>0</v>
      </c>
      <c r="H159">
        <v>0</v>
      </c>
      <c r="J159" t="s">
        <v>296</v>
      </c>
      <c r="K159" s="5" t="s">
        <v>1680</v>
      </c>
    </row>
    <row r="160" spans="2:11" x14ac:dyDescent="0.25">
      <c r="B160" t="s">
        <v>1486</v>
      </c>
      <c r="C160" t="s">
        <v>1487</v>
      </c>
      <c r="D160">
        <v>2600</v>
      </c>
      <c r="E160">
        <v>2600</v>
      </c>
      <c r="F160">
        <v>0</v>
      </c>
      <c r="G160">
        <v>0</v>
      </c>
      <c r="H160">
        <v>0</v>
      </c>
      <c r="J160" t="s">
        <v>296</v>
      </c>
      <c r="K160" s="5" t="s">
        <v>1680</v>
      </c>
    </row>
    <row r="161" spans="2:13" x14ac:dyDescent="0.25">
      <c r="B161" t="s">
        <v>1488</v>
      </c>
      <c r="C161" t="s">
        <v>1489</v>
      </c>
      <c r="D161">
        <v>0</v>
      </c>
      <c r="E161">
        <v>0</v>
      </c>
      <c r="F161">
        <v>0</v>
      </c>
      <c r="G161">
        <v>0</v>
      </c>
      <c r="H161">
        <v>0</v>
      </c>
    </row>
    <row r="162" spans="2:13" x14ac:dyDescent="0.25">
      <c r="B162" t="s">
        <v>1490</v>
      </c>
      <c r="C162" t="s">
        <v>1491</v>
      </c>
      <c r="D162">
        <v>440</v>
      </c>
      <c r="E162">
        <v>440</v>
      </c>
      <c r="F162">
        <v>0</v>
      </c>
      <c r="G162">
        <v>0</v>
      </c>
      <c r="H162">
        <v>0</v>
      </c>
      <c r="J162" t="s">
        <v>296</v>
      </c>
      <c r="K162" s="5" t="s">
        <v>1681</v>
      </c>
    </row>
    <row r="163" spans="2:13" x14ac:dyDescent="0.25">
      <c r="B163" t="s">
        <v>1492</v>
      </c>
      <c r="C163" t="s">
        <v>1493</v>
      </c>
      <c r="D163">
        <v>115</v>
      </c>
      <c r="E163">
        <v>115</v>
      </c>
      <c r="F163">
        <v>0</v>
      </c>
      <c r="G163">
        <v>0</v>
      </c>
      <c r="H163">
        <v>0</v>
      </c>
      <c r="J163" t="s">
        <v>296</v>
      </c>
      <c r="K163" s="5" t="s">
        <v>1682</v>
      </c>
    </row>
    <row r="164" spans="2:13" x14ac:dyDescent="0.25">
      <c r="B164" t="s">
        <v>1494</v>
      </c>
      <c r="C164" t="s">
        <v>1495</v>
      </c>
      <c r="D164">
        <v>7000</v>
      </c>
      <c r="E164">
        <v>7000</v>
      </c>
      <c r="F164">
        <v>0</v>
      </c>
      <c r="G164">
        <v>0</v>
      </c>
      <c r="H164">
        <v>0</v>
      </c>
      <c r="J164" t="s">
        <v>296</v>
      </c>
      <c r="K164" s="5" t="s">
        <v>1683</v>
      </c>
    </row>
    <row r="165" spans="2:13" x14ac:dyDescent="0.25">
      <c r="B165" t="s">
        <v>1496</v>
      </c>
      <c r="C165" t="s">
        <v>1497</v>
      </c>
      <c r="D165">
        <v>0.2</v>
      </c>
      <c r="E165">
        <v>0.2</v>
      </c>
      <c r="F165">
        <v>0</v>
      </c>
      <c r="G165">
        <v>0</v>
      </c>
      <c r="H165">
        <v>0</v>
      </c>
      <c r="J165" t="s">
        <v>296</v>
      </c>
      <c r="K165" s="5" t="s">
        <v>1683</v>
      </c>
    </row>
    <row r="166" spans="2:13" x14ac:dyDescent="0.25">
      <c r="B166" t="s">
        <v>1498</v>
      </c>
      <c r="C166" t="s">
        <v>1499</v>
      </c>
      <c r="D166">
        <v>7000</v>
      </c>
      <c r="E166">
        <v>7000</v>
      </c>
      <c r="F166">
        <v>0</v>
      </c>
      <c r="G166">
        <v>0</v>
      </c>
      <c r="H166">
        <v>0</v>
      </c>
      <c r="J166" t="s">
        <v>296</v>
      </c>
      <c r="K166" s="5" t="s">
        <v>1683</v>
      </c>
    </row>
    <row r="167" spans="2:13" x14ac:dyDescent="0.25">
      <c r="B167" t="s">
        <v>1500</v>
      </c>
      <c r="C167" t="s">
        <v>1501</v>
      </c>
      <c r="D167">
        <v>0.2</v>
      </c>
      <c r="E167">
        <v>0.2</v>
      </c>
      <c r="F167">
        <v>0</v>
      </c>
      <c r="G167">
        <v>0</v>
      </c>
      <c r="H167">
        <v>0</v>
      </c>
      <c r="J167" t="s">
        <v>296</v>
      </c>
      <c r="K167" s="5" t="s">
        <v>1683</v>
      </c>
    </row>
    <row r="168" spans="2:13" x14ac:dyDescent="0.25">
      <c r="B168" t="s">
        <v>1502</v>
      </c>
      <c r="C168" t="s">
        <v>1503</v>
      </c>
      <c r="D168">
        <v>3630</v>
      </c>
      <c r="E168">
        <v>3740</v>
      </c>
      <c r="F168">
        <v>0</v>
      </c>
      <c r="G168">
        <v>0</v>
      </c>
      <c r="H168">
        <v>0</v>
      </c>
      <c r="J168" t="s">
        <v>296</v>
      </c>
      <c r="K168" s="5" t="s">
        <v>1684</v>
      </c>
      <c r="M168" s="5"/>
    </row>
    <row r="169" spans="2:13" x14ac:dyDescent="0.25">
      <c r="B169" t="s">
        <v>1504</v>
      </c>
      <c r="C169" t="s">
        <v>1505</v>
      </c>
      <c r="D169">
        <v>0.18</v>
      </c>
      <c r="E169">
        <v>0.18</v>
      </c>
      <c r="F169">
        <v>0</v>
      </c>
      <c r="G169">
        <v>0</v>
      </c>
      <c r="H169">
        <v>0</v>
      </c>
      <c r="J169" t="s">
        <v>296</v>
      </c>
      <c r="K169" s="5" t="s">
        <v>1684</v>
      </c>
      <c r="M169" s="5"/>
    </row>
    <row r="170" spans="2:13" x14ac:dyDescent="0.25">
      <c r="B170" t="s">
        <v>1506</v>
      </c>
      <c r="C170" t="s">
        <v>1507</v>
      </c>
      <c r="D170">
        <v>0</v>
      </c>
      <c r="E170">
        <v>0</v>
      </c>
      <c r="F170">
        <v>0</v>
      </c>
      <c r="G170">
        <v>0</v>
      </c>
      <c r="H170">
        <v>0</v>
      </c>
    </row>
    <row r="171" spans="2:13" x14ac:dyDescent="0.25">
      <c r="B171" t="s">
        <v>1508</v>
      </c>
      <c r="C171" t="s">
        <v>1509</v>
      </c>
      <c r="D171">
        <v>0</v>
      </c>
      <c r="E171">
        <v>0</v>
      </c>
      <c r="F171">
        <v>0</v>
      </c>
      <c r="G171">
        <v>0</v>
      </c>
      <c r="H171">
        <v>0</v>
      </c>
    </row>
    <row r="172" spans="2:13" x14ac:dyDescent="0.25">
      <c r="B172" t="s">
        <v>1510</v>
      </c>
      <c r="C172" t="s">
        <v>1511</v>
      </c>
      <c r="D172">
        <v>0</v>
      </c>
      <c r="E172">
        <v>0</v>
      </c>
      <c r="F172">
        <v>0</v>
      </c>
      <c r="G172">
        <v>0</v>
      </c>
      <c r="H172">
        <v>0</v>
      </c>
    </row>
    <row r="173" spans="2:13" x14ac:dyDescent="0.25">
      <c r="B173" t="s">
        <v>1512</v>
      </c>
      <c r="C173" t="s">
        <v>1513</v>
      </c>
      <c r="D173">
        <v>0</v>
      </c>
      <c r="E173">
        <v>0</v>
      </c>
      <c r="F173">
        <v>0</v>
      </c>
      <c r="G173">
        <v>0</v>
      </c>
      <c r="H173">
        <v>0</v>
      </c>
    </row>
    <row r="174" spans="2:13" x14ac:dyDescent="0.25">
      <c r="B174" t="s">
        <v>1514</v>
      </c>
      <c r="C174" t="s">
        <v>1515</v>
      </c>
      <c r="D174">
        <v>0</v>
      </c>
      <c r="E174">
        <v>0</v>
      </c>
      <c r="F174">
        <v>0</v>
      </c>
      <c r="G174">
        <v>0</v>
      </c>
      <c r="H174">
        <v>0</v>
      </c>
    </row>
    <row r="175" spans="2:13" x14ac:dyDescent="0.25">
      <c r="B175" t="s">
        <v>1516</v>
      </c>
      <c r="C175" t="s">
        <v>1517</v>
      </c>
      <c r="D175">
        <v>0</v>
      </c>
      <c r="E175">
        <v>0</v>
      </c>
      <c r="F175">
        <v>0</v>
      </c>
      <c r="G175">
        <v>0</v>
      </c>
      <c r="H175">
        <v>0</v>
      </c>
    </row>
    <row r="176" spans="2:13" x14ac:dyDescent="0.25">
      <c r="B176" t="s">
        <v>1518</v>
      </c>
      <c r="C176" t="s">
        <v>1519</v>
      </c>
      <c r="D176">
        <v>0</v>
      </c>
      <c r="E176">
        <v>0</v>
      </c>
      <c r="F176">
        <v>0</v>
      </c>
      <c r="G176">
        <v>0</v>
      </c>
      <c r="H176">
        <v>0</v>
      </c>
    </row>
    <row r="177" spans="2:8" x14ac:dyDescent="0.25">
      <c r="B177" t="s">
        <v>1520</v>
      </c>
      <c r="C177" t="s">
        <v>1521</v>
      </c>
      <c r="D177">
        <v>0</v>
      </c>
      <c r="E177">
        <v>0</v>
      </c>
      <c r="F177">
        <v>0</v>
      </c>
      <c r="G177">
        <v>0</v>
      </c>
      <c r="H177">
        <v>0</v>
      </c>
    </row>
    <row r="178" spans="2:8" x14ac:dyDescent="0.25">
      <c r="B178" t="s">
        <v>1522</v>
      </c>
      <c r="C178" t="s">
        <v>1523</v>
      </c>
      <c r="D178">
        <v>0</v>
      </c>
      <c r="E178">
        <v>0</v>
      </c>
      <c r="F178">
        <v>0</v>
      </c>
      <c r="G178">
        <v>0</v>
      </c>
      <c r="H178">
        <v>0</v>
      </c>
    </row>
    <row r="179" spans="2:8" x14ac:dyDescent="0.25">
      <c r="B179" t="s">
        <v>1524</v>
      </c>
      <c r="C179" t="s">
        <v>1525</v>
      </c>
      <c r="D179">
        <v>0</v>
      </c>
      <c r="E179">
        <v>0</v>
      </c>
      <c r="F179">
        <v>0</v>
      </c>
      <c r="G179">
        <v>0</v>
      </c>
      <c r="H179">
        <v>0</v>
      </c>
    </row>
    <row r="180" spans="2:8" x14ac:dyDescent="0.25">
      <c r="B180" t="s">
        <v>1526</v>
      </c>
      <c r="C180" t="s">
        <v>1527</v>
      </c>
      <c r="D180">
        <v>0</v>
      </c>
      <c r="E180">
        <v>0</v>
      </c>
      <c r="F180">
        <v>0</v>
      </c>
      <c r="G180">
        <v>0</v>
      </c>
      <c r="H180">
        <v>0</v>
      </c>
    </row>
    <row r="181" spans="2:8" x14ac:dyDescent="0.25">
      <c r="B181" t="s">
        <v>1528</v>
      </c>
      <c r="C181" t="s">
        <v>1529</v>
      </c>
      <c r="D181">
        <v>0</v>
      </c>
      <c r="E181">
        <v>0</v>
      </c>
      <c r="F181">
        <v>0</v>
      </c>
      <c r="G181">
        <v>0</v>
      </c>
      <c r="H181">
        <v>0</v>
      </c>
    </row>
    <row r="182" spans="2:8" x14ac:dyDescent="0.25">
      <c r="B182" t="s">
        <v>1530</v>
      </c>
      <c r="C182" t="s">
        <v>1531</v>
      </c>
      <c r="D182">
        <v>0</v>
      </c>
      <c r="E182">
        <v>0</v>
      </c>
      <c r="F182">
        <v>0</v>
      </c>
      <c r="G182">
        <v>0</v>
      </c>
      <c r="H182">
        <v>0</v>
      </c>
    </row>
    <row r="183" spans="2:8" x14ac:dyDescent="0.25">
      <c r="B183" t="s">
        <v>1532</v>
      </c>
      <c r="C183" t="s">
        <v>1533</v>
      </c>
      <c r="D183">
        <v>0</v>
      </c>
      <c r="E183">
        <v>0</v>
      </c>
      <c r="F183">
        <v>0</v>
      </c>
      <c r="G183">
        <v>0</v>
      </c>
      <c r="H183">
        <v>0</v>
      </c>
    </row>
    <row r="184" spans="2:8" x14ac:dyDescent="0.25">
      <c r="B184" t="s">
        <v>1534</v>
      </c>
      <c r="C184" t="s">
        <v>1535</v>
      </c>
      <c r="D184">
        <v>0</v>
      </c>
      <c r="E184">
        <v>0</v>
      </c>
      <c r="F184">
        <v>0</v>
      </c>
      <c r="G184">
        <v>0</v>
      </c>
      <c r="H184">
        <v>0</v>
      </c>
    </row>
    <row r="185" spans="2:8" x14ac:dyDescent="0.25">
      <c r="B185" t="s">
        <v>1536</v>
      </c>
      <c r="C185" t="s">
        <v>1537</v>
      </c>
      <c r="D185">
        <v>0</v>
      </c>
      <c r="E185">
        <v>0</v>
      </c>
      <c r="F185">
        <v>0</v>
      </c>
      <c r="G185">
        <v>0</v>
      </c>
      <c r="H185">
        <v>0</v>
      </c>
    </row>
    <row r="186" spans="2:8" x14ac:dyDescent="0.25">
      <c r="B186" t="s">
        <v>1538</v>
      </c>
      <c r="C186" t="s">
        <v>1539</v>
      </c>
      <c r="D186">
        <v>0</v>
      </c>
      <c r="E186">
        <v>0</v>
      </c>
      <c r="F186">
        <v>0</v>
      </c>
      <c r="G186">
        <v>0</v>
      </c>
      <c r="H186">
        <v>0</v>
      </c>
    </row>
    <row r="187" spans="2:8" x14ac:dyDescent="0.25">
      <c r="B187" t="s">
        <v>1540</v>
      </c>
      <c r="C187" t="s">
        <v>1541</v>
      </c>
      <c r="D187">
        <v>0</v>
      </c>
      <c r="E187">
        <v>0</v>
      </c>
      <c r="F187">
        <v>0</v>
      </c>
      <c r="G187">
        <v>0</v>
      </c>
      <c r="H187">
        <v>0</v>
      </c>
    </row>
    <row r="188" spans="2:8" x14ac:dyDescent="0.25">
      <c r="B188" t="s">
        <v>1542</v>
      </c>
      <c r="C188" t="s">
        <v>1543</v>
      </c>
      <c r="D188">
        <v>0</v>
      </c>
      <c r="E188">
        <v>0</v>
      </c>
      <c r="F188">
        <v>0</v>
      </c>
      <c r="G188">
        <v>0</v>
      </c>
      <c r="H188">
        <v>0</v>
      </c>
    </row>
    <row r="189" spans="2:8" x14ac:dyDescent="0.25">
      <c r="B189" t="s">
        <v>1544</v>
      </c>
      <c r="C189" t="s">
        <v>1545</v>
      </c>
      <c r="D189">
        <v>0</v>
      </c>
      <c r="E189">
        <v>0</v>
      </c>
      <c r="F189">
        <v>0</v>
      </c>
      <c r="G189">
        <v>0</v>
      </c>
      <c r="H189">
        <v>0</v>
      </c>
    </row>
    <row r="190" spans="2:8" x14ac:dyDescent="0.25">
      <c r="B190" t="s">
        <v>1546</v>
      </c>
      <c r="C190" t="s">
        <v>1547</v>
      </c>
      <c r="D190">
        <v>0</v>
      </c>
      <c r="E190">
        <v>0</v>
      </c>
      <c r="F190">
        <v>0</v>
      </c>
      <c r="G190">
        <v>0</v>
      </c>
      <c r="H190">
        <v>0</v>
      </c>
    </row>
    <row r="191" spans="2:8" x14ac:dyDescent="0.25">
      <c r="B191" t="s">
        <v>1548</v>
      </c>
      <c r="C191" t="s">
        <v>1549</v>
      </c>
      <c r="D191">
        <v>0</v>
      </c>
      <c r="E191">
        <v>0</v>
      </c>
      <c r="F191">
        <v>0</v>
      </c>
      <c r="G191">
        <v>0</v>
      </c>
      <c r="H191">
        <v>0</v>
      </c>
    </row>
    <row r="192" spans="2:8" x14ac:dyDescent="0.25">
      <c r="B192" t="s">
        <v>1550</v>
      </c>
      <c r="C192" t="s">
        <v>1551</v>
      </c>
      <c r="D192">
        <v>0</v>
      </c>
      <c r="E192">
        <v>0</v>
      </c>
      <c r="F192">
        <v>0</v>
      </c>
      <c r="G192">
        <v>0</v>
      </c>
      <c r="H192">
        <v>0</v>
      </c>
    </row>
    <row r="193" spans="2:8" x14ac:dyDescent="0.25">
      <c r="B193" t="s">
        <v>1552</v>
      </c>
      <c r="C193" t="s">
        <v>1553</v>
      </c>
      <c r="D193">
        <v>0</v>
      </c>
      <c r="E193">
        <v>0</v>
      </c>
      <c r="F193">
        <v>0</v>
      </c>
      <c r="G193">
        <v>0</v>
      </c>
      <c r="H193">
        <v>0</v>
      </c>
    </row>
    <row r="194" spans="2:8" x14ac:dyDescent="0.25">
      <c r="B194" t="s">
        <v>1554</v>
      </c>
      <c r="C194" t="s">
        <v>1555</v>
      </c>
      <c r="D194">
        <v>0</v>
      </c>
      <c r="E194">
        <v>0</v>
      </c>
      <c r="F194">
        <v>0</v>
      </c>
      <c r="G194">
        <v>0</v>
      </c>
      <c r="H194">
        <v>0</v>
      </c>
    </row>
    <row r="195" spans="2:8" x14ac:dyDescent="0.25">
      <c r="B195" t="s">
        <v>1556</v>
      </c>
      <c r="C195" t="s">
        <v>1557</v>
      </c>
      <c r="D195">
        <v>0</v>
      </c>
      <c r="E195">
        <v>0</v>
      </c>
      <c r="F195">
        <v>0</v>
      </c>
      <c r="G195">
        <v>0</v>
      </c>
      <c r="H195">
        <v>0</v>
      </c>
    </row>
    <row r="196" spans="2:8" x14ac:dyDescent="0.25">
      <c r="B196" t="s">
        <v>1558</v>
      </c>
      <c r="C196" t="s">
        <v>1559</v>
      </c>
      <c r="D196">
        <v>0</v>
      </c>
      <c r="E196">
        <v>0</v>
      </c>
      <c r="F196">
        <v>0</v>
      </c>
      <c r="G196">
        <v>0</v>
      </c>
      <c r="H196">
        <v>0</v>
      </c>
    </row>
    <row r="197" spans="2:8" x14ac:dyDescent="0.25">
      <c r="B197" t="s">
        <v>1560</v>
      </c>
      <c r="C197" t="s">
        <v>1561</v>
      </c>
      <c r="D197">
        <v>0</v>
      </c>
      <c r="E197">
        <v>0</v>
      </c>
      <c r="F197">
        <v>0</v>
      </c>
      <c r="G197">
        <v>0</v>
      </c>
      <c r="H197">
        <v>0</v>
      </c>
    </row>
    <row r="198" spans="2:8" x14ac:dyDescent="0.25">
      <c r="B198" t="s">
        <v>1562</v>
      </c>
      <c r="C198" t="s">
        <v>1563</v>
      </c>
      <c r="D198">
        <v>0</v>
      </c>
      <c r="E198">
        <v>0</v>
      </c>
      <c r="F198">
        <v>0</v>
      </c>
      <c r="G198">
        <v>0</v>
      </c>
      <c r="H198">
        <v>0</v>
      </c>
    </row>
    <row r="199" spans="2:8" x14ac:dyDescent="0.25">
      <c r="B199" t="s">
        <v>1564</v>
      </c>
      <c r="C199" t="s">
        <v>1565</v>
      </c>
      <c r="D199">
        <v>0</v>
      </c>
      <c r="E199">
        <v>0</v>
      </c>
      <c r="F199">
        <v>0</v>
      </c>
      <c r="G199">
        <v>0</v>
      </c>
      <c r="H199">
        <v>0</v>
      </c>
    </row>
    <row r="200" spans="2:8" x14ac:dyDescent="0.25">
      <c r="B200" t="s">
        <v>1566</v>
      </c>
      <c r="C200" t="s">
        <v>1567</v>
      </c>
      <c r="D200">
        <v>0</v>
      </c>
      <c r="E200">
        <v>0</v>
      </c>
      <c r="F200">
        <v>0</v>
      </c>
      <c r="G200">
        <v>0</v>
      </c>
      <c r="H200">
        <v>0</v>
      </c>
    </row>
    <row r="201" spans="2:8" x14ac:dyDescent="0.25">
      <c r="B201" t="s">
        <v>1568</v>
      </c>
      <c r="C201" t="s">
        <v>1569</v>
      </c>
      <c r="D201">
        <v>0</v>
      </c>
      <c r="E201">
        <v>0</v>
      </c>
      <c r="F201">
        <v>0</v>
      </c>
      <c r="G201">
        <v>0</v>
      </c>
      <c r="H201">
        <v>0</v>
      </c>
    </row>
    <row r="202" spans="2:8" x14ac:dyDescent="0.25">
      <c r="B202" t="s">
        <v>1570</v>
      </c>
      <c r="C202" t="s">
        <v>1571</v>
      </c>
      <c r="D202">
        <v>0</v>
      </c>
      <c r="E202">
        <v>0</v>
      </c>
      <c r="F202">
        <v>0</v>
      </c>
      <c r="G202">
        <v>0</v>
      </c>
      <c r="H202">
        <v>0</v>
      </c>
    </row>
    <row r="203" spans="2:8" x14ac:dyDescent="0.25">
      <c r="B203" t="s">
        <v>1572</v>
      </c>
      <c r="C203" t="s">
        <v>1573</v>
      </c>
      <c r="D203">
        <v>0</v>
      </c>
      <c r="E203">
        <v>0</v>
      </c>
      <c r="F203">
        <v>0</v>
      </c>
      <c r="G203">
        <v>0</v>
      </c>
      <c r="H203">
        <v>0</v>
      </c>
    </row>
    <row r="204" spans="2:8" x14ac:dyDescent="0.25">
      <c r="B204" t="s">
        <v>1574</v>
      </c>
      <c r="C204" t="s">
        <v>1575</v>
      </c>
      <c r="D204">
        <v>0</v>
      </c>
      <c r="E204">
        <v>0</v>
      </c>
      <c r="F204">
        <v>0</v>
      </c>
      <c r="G204">
        <v>0</v>
      </c>
      <c r="H204">
        <v>0</v>
      </c>
    </row>
    <row r="205" spans="2:8" x14ac:dyDescent="0.25">
      <c r="B205" t="s">
        <v>1576</v>
      </c>
      <c r="C205" t="s">
        <v>1577</v>
      </c>
      <c r="D205">
        <v>0</v>
      </c>
      <c r="E205">
        <v>0</v>
      </c>
      <c r="F205">
        <v>0</v>
      </c>
      <c r="G205">
        <v>0</v>
      </c>
      <c r="H205">
        <v>0</v>
      </c>
    </row>
    <row r="206" spans="2:8" x14ac:dyDescent="0.25">
      <c r="B206" t="s">
        <v>1578</v>
      </c>
      <c r="C206" t="s">
        <v>1579</v>
      </c>
      <c r="D206">
        <v>0</v>
      </c>
      <c r="E206">
        <v>0</v>
      </c>
      <c r="F206">
        <v>0</v>
      </c>
      <c r="G206">
        <v>0</v>
      </c>
      <c r="H206">
        <v>0</v>
      </c>
    </row>
    <row r="207" spans="2:8" x14ac:dyDescent="0.25">
      <c r="B207" t="s">
        <v>1580</v>
      </c>
      <c r="C207" t="s">
        <v>1581</v>
      </c>
      <c r="D207">
        <v>0</v>
      </c>
      <c r="E207">
        <v>0</v>
      </c>
      <c r="F207">
        <v>0</v>
      </c>
      <c r="G207">
        <v>0</v>
      </c>
      <c r="H207">
        <v>0</v>
      </c>
    </row>
    <row r="208" spans="2:8" x14ac:dyDescent="0.25">
      <c r="B208" t="s">
        <v>1582</v>
      </c>
      <c r="C208" t="s">
        <v>1583</v>
      </c>
      <c r="D208">
        <v>0</v>
      </c>
      <c r="E208">
        <v>0</v>
      </c>
      <c r="F208">
        <v>0</v>
      </c>
      <c r="G208">
        <v>0</v>
      </c>
      <c r="H208">
        <v>0</v>
      </c>
    </row>
    <row r="209" spans="2:8" x14ac:dyDescent="0.25">
      <c r="B209" t="s">
        <v>1584</v>
      </c>
      <c r="C209" t="s">
        <v>1585</v>
      </c>
      <c r="D209">
        <v>0</v>
      </c>
      <c r="E209">
        <v>0</v>
      </c>
      <c r="F209">
        <v>0</v>
      </c>
      <c r="G209">
        <v>0</v>
      </c>
      <c r="H209">
        <v>0</v>
      </c>
    </row>
    <row r="210" spans="2:8" x14ac:dyDescent="0.25">
      <c r="B210" t="s">
        <v>1586</v>
      </c>
      <c r="C210" t="s">
        <v>1587</v>
      </c>
      <c r="D210">
        <v>0</v>
      </c>
      <c r="E210">
        <v>0</v>
      </c>
      <c r="F210">
        <v>0</v>
      </c>
      <c r="G210">
        <v>0</v>
      </c>
      <c r="H210">
        <v>0</v>
      </c>
    </row>
    <row r="211" spans="2:8" x14ac:dyDescent="0.25">
      <c r="B211" t="s">
        <v>1588</v>
      </c>
      <c r="C211" t="s">
        <v>1589</v>
      </c>
      <c r="D211">
        <v>0</v>
      </c>
      <c r="E211">
        <v>0</v>
      </c>
      <c r="F211">
        <v>0</v>
      </c>
      <c r="G211">
        <v>0</v>
      </c>
      <c r="H211">
        <v>0</v>
      </c>
    </row>
    <row r="212" spans="2:8" x14ac:dyDescent="0.25">
      <c r="B212" t="s">
        <v>1590</v>
      </c>
      <c r="C212" t="s">
        <v>1591</v>
      </c>
      <c r="D212">
        <v>0</v>
      </c>
      <c r="E212">
        <v>0</v>
      </c>
      <c r="F212">
        <v>0</v>
      </c>
      <c r="G212">
        <v>0</v>
      </c>
      <c r="H212">
        <v>0</v>
      </c>
    </row>
    <row r="213" spans="2:8" x14ac:dyDescent="0.25">
      <c r="B213" t="s">
        <v>1592</v>
      </c>
      <c r="C213" t="s">
        <v>1593</v>
      </c>
      <c r="D213">
        <v>0</v>
      </c>
      <c r="E213">
        <v>0</v>
      </c>
      <c r="F213">
        <v>0</v>
      </c>
      <c r="G213">
        <v>0</v>
      </c>
      <c r="H213">
        <v>0</v>
      </c>
    </row>
    <row r="214" spans="2:8" x14ac:dyDescent="0.25">
      <c r="B214" t="s">
        <v>1594</v>
      </c>
      <c r="C214" t="s">
        <v>1595</v>
      </c>
      <c r="D214">
        <v>0</v>
      </c>
      <c r="E214">
        <v>0</v>
      </c>
      <c r="F214">
        <v>0</v>
      </c>
      <c r="G214">
        <v>0</v>
      </c>
      <c r="H214">
        <v>0</v>
      </c>
    </row>
    <row r="215" spans="2:8" x14ac:dyDescent="0.25">
      <c r="B215" t="s">
        <v>1596</v>
      </c>
      <c r="C215" t="s">
        <v>1597</v>
      </c>
      <c r="D215">
        <v>0</v>
      </c>
      <c r="E215">
        <v>0</v>
      </c>
      <c r="F215">
        <v>0</v>
      </c>
      <c r="G215">
        <v>0</v>
      </c>
      <c r="H215">
        <v>0</v>
      </c>
    </row>
    <row r="216" spans="2:8" x14ac:dyDescent="0.25">
      <c r="B216" t="s">
        <v>1598</v>
      </c>
      <c r="C216" t="s">
        <v>1599</v>
      </c>
      <c r="D216">
        <v>0</v>
      </c>
      <c r="E216">
        <v>0</v>
      </c>
      <c r="F216">
        <v>0</v>
      </c>
      <c r="G216">
        <v>0</v>
      </c>
      <c r="H216">
        <v>0</v>
      </c>
    </row>
    <row r="217" spans="2:8" x14ac:dyDescent="0.25">
      <c r="B217" t="s">
        <v>1600</v>
      </c>
      <c r="C217" t="s">
        <v>1601</v>
      </c>
      <c r="D217">
        <v>0</v>
      </c>
      <c r="E217">
        <v>0</v>
      </c>
      <c r="F217">
        <v>0</v>
      </c>
      <c r="G217">
        <v>0</v>
      </c>
      <c r="H217">
        <v>0</v>
      </c>
    </row>
    <row r="218" spans="2:8" x14ac:dyDescent="0.25">
      <c r="B218" t="s">
        <v>1602</v>
      </c>
      <c r="C218" t="s">
        <v>1603</v>
      </c>
      <c r="D218">
        <v>0</v>
      </c>
      <c r="E218">
        <v>0</v>
      </c>
      <c r="F218">
        <v>0</v>
      </c>
      <c r="G218">
        <v>0</v>
      </c>
      <c r="H218">
        <v>0</v>
      </c>
    </row>
    <row r="219" spans="2:8" x14ac:dyDescent="0.25">
      <c r="B219" t="s">
        <v>1604</v>
      </c>
      <c r="C219" t="s">
        <v>1605</v>
      </c>
      <c r="D219">
        <v>0</v>
      </c>
      <c r="E219">
        <v>0</v>
      </c>
      <c r="F219">
        <v>0</v>
      </c>
      <c r="G219">
        <v>0</v>
      </c>
      <c r="H219">
        <v>0</v>
      </c>
    </row>
    <row r="220" spans="2:8" x14ac:dyDescent="0.25">
      <c r="B220" t="s">
        <v>1606</v>
      </c>
      <c r="C220" t="s">
        <v>1607</v>
      </c>
      <c r="D220">
        <v>0</v>
      </c>
      <c r="E220">
        <v>0</v>
      </c>
      <c r="F220">
        <v>0</v>
      </c>
      <c r="G220">
        <v>0</v>
      </c>
      <c r="H220">
        <v>0</v>
      </c>
    </row>
    <row r="221" spans="2:8" x14ac:dyDescent="0.25">
      <c r="B221" t="s">
        <v>1608</v>
      </c>
      <c r="C221" t="s">
        <v>1609</v>
      </c>
      <c r="D221">
        <v>0</v>
      </c>
      <c r="E221">
        <v>0</v>
      </c>
      <c r="F221">
        <v>0</v>
      </c>
      <c r="G221">
        <v>0</v>
      </c>
      <c r="H221">
        <v>0</v>
      </c>
    </row>
    <row r="222" spans="2:8" x14ac:dyDescent="0.25">
      <c r="B222" t="s">
        <v>1610</v>
      </c>
      <c r="C222" t="s">
        <v>1611</v>
      </c>
      <c r="D222">
        <v>0</v>
      </c>
      <c r="E222">
        <v>0</v>
      </c>
      <c r="F222">
        <v>0</v>
      </c>
      <c r="G222">
        <v>0</v>
      </c>
      <c r="H222">
        <v>0</v>
      </c>
    </row>
    <row r="223" spans="2:8" x14ac:dyDescent="0.25">
      <c r="B223" t="s">
        <v>1612</v>
      </c>
      <c r="C223" t="s">
        <v>1613</v>
      </c>
      <c r="D223">
        <v>0</v>
      </c>
      <c r="E223">
        <v>0</v>
      </c>
      <c r="F223">
        <v>0</v>
      </c>
      <c r="G223">
        <v>0</v>
      </c>
      <c r="H223">
        <v>0</v>
      </c>
    </row>
    <row r="224" spans="2:8" x14ac:dyDescent="0.25">
      <c r="B224" t="s">
        <v>1614</v>
      </c>
      <c r="C224" t="s">
        <v>1615</v>
      </c>
      <c r="D224">
        <v>0</v>
      </c>
      <c r="E224">
        <v>0</v>
      </c>
      <c r="F224">
        <v>0</v>
      </c>
      <c r="G224">
        <v>0</v>
      </c>
      <c r="H224">
        <v>0</v>
      </c>
    </row>
    <row r="225" spans="2:8" x14ac:dyDescent="0.25">
      <c r="B225" t="s">
        <v>1616</v>
      </c>
      <c r="C225" t="s">
        <v>1617</v>
      </c>
      <c r="D225">
        <v>0</v>
      </c>
      <c r="E225">
        <v>0</v>
      </c>
      <c r="F225">
        <v>0</v>
      </c>
      <c r="G225">
        <v>0</v>
      </c>
      <c r="H225">
        <v>0</v>
      </c>
    </row>
    <row r="226" spans="2:8" x14ac:dyDescent="0.25">
      <c r="B226" t="s">
        <v>1618</v>
      </c>
      <c r="C226" t="s">
        <v>59</v>
      </c>
      <c r="D226">
        <v>0</v>
      </c>
      <c r="E226">
        <v>0</v>
      </c>
      <c r="F226">
        <v>0</v>
      </c>
      <c r="G226">
        <v>0</v>
      </c>
      <c r="H226">
        <v>0</v>
      </c>
    </row>
    <row r="227" spans="2:8" x14ac:dyDescent="0.25">
      <c r="B227" t="s">
        <v>1619</v>
      </c>
      <c r="C227" t="s">
        <v>1620</v>
      </c>
      <c r="D227">
        <v>0</v>
      </c>
      <c r="E227">
        <v>0</v>
      </c>
      <c r="F227">
        <v>0</v>
      </c>
      <c r="G227">
        <v>0</v>
      </c>
      <c r="H227">
        <v>0</v>
      </c>
    </row>
    <row r="228" spans="2:8" x14ac:dyDescent="0.25">
      <c r="B228" t="s">
        <v>1621</v>
      </c>
      <c r="C228" t="s">
        <v>1622</v>
      </c>
      <c r="D228">
        <v>0</v>
      </c>
      <c r="E228">
        <v>0</v>
      </c>
      <c r="F228">
        <v>0</v>
      </c>
      <c r="G228">
        <v>0</v>
      </c>
      <c r="H228">
        <v>0</v>
      </c>
    </row>
    <row r="229" spans="2:8" x14ac:dyDescent="0.25">
      <c r="B229" t="s">
        <v>1623</v>
      </c>
      <c r="C229" t="s">
        <v>1624</v>
      </c>
      <c r="D229">
        <v>0</v>
      </c>
      <c r="E229">
        <v>0</v>
      </c>
      <c r="F229">
        <v>0</v>
      </c>
      <c r="G229">
        <v>0</v>
      </c>
      <c r="H229">
        <v>0</v>
      </c>
    </row>
    <row r="230" spans="2:8" x14ac:dyDescent="0.25">
      <c r="B230" t="s">
        <v>1625</v>
      </c>
      <c r="C230" t="s">
        <v>1626</v>
      </c>
      <c r="D230">
        <v>0</v>
      </c>
      <c r="E230">
        <v>0</v>
      </c>
      <c r="F230">
        <v>0</v>
      </c>
      <c r="G230">
        <v>0</v>
      </c>
      <c r="H230">
        <v>0</v>
      </c>
    </row>
    <row r="231" spans="2:8" x14ac:dyDescent="0.25">
      <c r="B231" t="s">
        <v>1627</v>
      </c>
      <c r="C231" t="s">
        <v>1628</v>
      </c>
      <c r="D231">
        <v>0</v>
      </c>
      <c r="E231">
        <v>0</v>
      </c>
      <c r="F231">
        <v>0</v>
      </c>
      <c r="G231">
        <v>0</v>
      </c>
      <c r="H231">
        <v>0</v>
      </c>
    </row>
    <row r="232" spans="2:8" x14ac:dyDescent="0.25">
      <c r="B232" t="s">
        <v>1629</v>
      </c>
      <c r="C232" t="s">
        <v>1630</v>
      </c>
      <c r="D232">
        <v>0</v>
      </c>
      <c r="E232">
        <v>0</v>
      </c>
      <c r="F232">
        <v>0</v>
      </c>
      <c r="G232">
        <v>0</v>
      </c>
      <c r="H232">
        <v>0</v>
      </c>
    </row>
  </sheetData>
  <hyperlinks>
    <hyperlink ref="K8" r:id="rId1" location="O3L5P93" xr:uid="{771325B5-F4C4-4948-80BF-0FB33B9348D3}"/>
    <hyperlink ref="K138" r:id="rId2" location="O3L2P33e" xr:uid="{3B65ED63-07A6-44C3-9E9C-3F412D34AEF4}"/>
    <hyperlink ref="K40" r:id="rId3" location="L6P18" xr:uid="{BA500E85-3026-4F7E-85A7-EFF599DA6650}"/>
    <hyperlink ref="K168" r:id="rId4" location="O3L5P106-5" xr:uid="{FF6CB106-6FAA-4F61-AE44-37DE9FA466EC}"/>
    <hyperlink ref="K32" r:id="rId5" location="O1L2P4" xr:uid="{D77095C3-7426-48B3-AD61-9D2858B7FD20}"/>
    <hyperlink ref="K44" r:id="rId6" location="saadoksen-nojalla-annettu" xr:uid="{5F3E7EAF-6D50-4874-8A3B-1E1D568159BD}"/>
    <hyperlink ref="K117" r:id="rId7" location="O3L3P58b" xr:uid="{01999717-6397-4665-A136-85520A0EBA09}"/>
    <hyperlink ref="K83" r:id="rId8" xr:uid="{466EBC6D-AA02-45C4-BCD6-3C75863A2B8C}"/>
    <hyperlink ref="K93" r:id="rId9" location="O6L1P125" xr:uid="{A74E2CB8-5205-4275-B360-32D03630E37F}"/>
    <hyperlink ref="K125" r:id="rId10" location="P2" xr:uid="{ECB649C2-C7BE-42D7-8B11-BE43E3F73C89}"/>
    <hyperlink ref="K123" r:id="rId11" location="P2" xr:uid="{7F49BEE0-5C9C-43DE-A991-D0CF44A00347}"/>
    <hyperlink ref="K6" r:id="rId12" location="O3L5P93" xr:uid="{8CEDE0A5-7847-4E8E-8E5A-5E944A4C3D73}"/>
    <hyperlink ref="K107" r:id="rId13" location="O6L1P127f" xr:uid="{F0BF9EFC-89CA-4716-B9FE-D38E61F92095}"/>
    <hyperlink ref="K90" r:id="rId14" location="O6L1P124" xr:uid="{AD4E669F-9767-4089-AE5C-F3D2CE13FE77}"/>
    <hyperlink ref="K116" r:id="rId15" location="O6L3P132" xr:uid="{89F4D7A4-6102-4FC6-8630-BC74D9FDD4C8}"/>
    <hyperlink ref="K133" r:id="rId16" location="O3L2P38" xr:uid="{53F3955B-68E5-4B65-8310-578E65CDA86C}"/>
    <hyperlink ref="K132" r:id="rId17" location="O3L2P33a" xr:uid="{08393B9A-C5BA-434B-9BD3-88FA1B5FDCDC}"/>
    <hyperlink ref="K128" r:id="rId18" location="O3L2P33b" xr:uid="{58828B00-4617-49EB-9931-0B1CDCAE078C}"/>
    <hyperlink ref="K131" r:id="rId19" location="O3L2P33b" xr:uid="{AFFF930E-9854-4FB2-AA7F-BB6FE0FCDE8E}"/>
    <hyperlink ref="K104" r:id="rId20" location="O6L1P127" xr:uid="{F3F0648C-431F-41CD-9BCB-4C185FAD2B25}"/>
    <hyperlink ref="K144" r:id="rId21" location="O6L1P127d" xr:uid="{F705EFF1-AE66-463B-A884-9093A4E00143}"/>
    <hyperlink ref="K9" r:id="rId22" location="O3L5P95a" xr:uid="{0A1E2475-5E60-4754-B2FD-DCCE08648E66}"/>
    <hyperlink ref="K91" r:id="rId23" location="O6L1P124" xr:uid="{8E82B2CA-8F43-45D9-B35E-111621AC1495}"/>
    <hyperlink ref="K89" r:id="rId24" location="O6L18P20" xr:uid="{336BE69B-CB97-4B16-A79C-F9FBF1BE3C85}"/>
    <hyperlink ref="K105" r:id="rId25" location="O6L1P127" xr:uid="{FBEBBFFA-629B-44B4-8F4E-2D3E3FA1C3CB}"/>
    <hyperlink ref="K145" r:id="rId26" location="O3L5P98" xr:uid="{FABBEA2D-4063-4448-AE11-952298493CBB}"/>
    <hyperlink ref="K119" r:id="rId27" location="O3L3P54d" xr:uid="{66161390-C173-49F6-912B-27EC60DE4CA3}"/>
    <hyperlink ref="K154" r:id="rId28" location="O3L5P102" xr:uid="{FAE2F053-90F4-4518-BA50-856EF5EB4335}"/>
    <hyperlink ref="K151" r:id="rId29" location="O3L5P105a-2" xr:uid="{FD460B49-B755-4A49-B9CE-D290C9C65314}"/>
    <hyperlink ref="K127" r:id="rId30" location="O3L2P33b" xr:uid="{E5A15A34-15E8-4B6D-B114-E22BBB5DC7EC}"/>
    <hyperlink ref="K137" r:id="rId31" location="O3L2P33e" xr:uid="{33308E5A-5B8E-4796-971E-B6AEDC878BBD}"/>
    <hyperlink ref="K46" r:id="rId32" xr:uid="{A3643EFD-213B-4E17-B0A0-B99BF99A2EF2}"/>
    <hyperlink ref="K165" r:id="rId33" location="O3L5P97-2" xr:uid="{DB5BAC35-A430-4FB1-B7FB-3A14EA8E8B85}"/>
    <hyperlink ref="K41" r:id="rId34" location="O6L18P5" xr:uid="{C677138F-60E2-4E6B-B1D9-3804E1D2CBC7}"/>
    <hyperlink ref="K85" r:id="rId35" location="O6L1P124" xr:uid="{2D3441D2-8AA9-43B5-B2A8-CE5491029F6D}"/>
    <hyperlink ref="K108" r:id="rId36" location="O6L1P127f" xr:uid="{46287499-8AD5-4316-A057-1D9A0E8C89B6}"/>
    <hyperlink ref="K106" r:id="rId37" location="O6L1P127a" xr:uid="{16B83DB8-C9D4-4B3F-B2D4-D19DF1E2EED8}"/>
    <hyperlink ref="K109" r:id="rId38" location="O6L1P127f" xr:uid="{2DE72E91-19B0-40DF-A029-861DB9FEDF8E}"/>
    <hyperlink ref="K110" r:id="rId39" location="O6L1P127b" xr:uid="{D9EFBB3C-B5BA-4DF4-9B1A-3BF0C19695CA}"/>
    <hyperlink ref="K111" r:id="rId40" location="O6L1P127f" xr:uid="{9321B8EE-CE2D-4113-B753-718A9D19909A}"/>
    <hyperlink ref="K21" r:id="rId41" location="O3L5P100" xr:uid="{8E9150E7-A876-492C-B704-0BFA7AF789AB}"/>
    <hyperlink ref="K19" r:id="rId42" location="O3L5P100" xr:uid="{130DECC5-CED7-4D94-AE29-E906BBE82697}"/>
    <hyperlink ref="K18" r:id="rId43" location="O3L5P100" xr:uid="{242A8091-F714-4687-9612-B9BA553016E7}"/>
    <hyperlink ref="K20" r:id="rId44" location="O3L5P100" xr:uid="{DE3CCAF1-6F8B-474A-BBDB-A70365678688}"/>
    <hyperlink ref="K45" r:id="rId45" location="saadoksen-nojalla-annettu" xr:uid="{16D0E7D5-4218-4653-A029-30481ED657B2}"/>
    <hyperlink ref="K43" r:id="rId46" location="saadoksen-nojalla-annettu" xr:uid="{200BC82B-269B-4C3D-85B3-EC61F99B091B}"/>
    <hyperlink ref="K7" r:id="rId47" location="O3L5P93" xr:uid="{227D3D58-D744-48B6-87D4-FF4E52363134}"/>
    <hyperlink ref="M7" r:id="rId48" xr:uid="{576F9214-2257-485B-8ED0-E7821530CAB2}"/>
    <hyperlink ref="M6" r:id="rId49" xr:uid="{112AC548-8B32-4CAF-B955-A938F57C93CB}"/>
    <hyperlink ref="K3" r:id="rId50" location="O3L5P95" xr:uid="{91BD4616-3E76-46F6-86A7-550D3239B7E2}"/>
    <hyperlink ref="K10" r:id="rId51" location="O3L5P105a" xr:uid="{AD547115-85BD-4F42-9D04-7EB8771C5156}"/>
    <hyperlink ref="K11" r:id="rId52" location="O3L5P105a" xr:uid="{BEEF9191-EDF1-405E-949F-D98E0BE7ED3D}"/>
    <hyperlink ref="K12" r:id="rId53" location="O3L5P105a" xr:uid="{1F2AA8A9-F2BC-454A-A01E-9788D25A5E5B}"/>
    <hyperlink ref="K13" r:id="rId54" location="O3L5P105a" xr:uid="{CCD2762C-2037-4425-BD10-FEC9D861397E}"/>
    <hyperlink ref="K113" r:id="rId55" location="O6L3P131" xr:uid="{956427C9-CE6D-4B85-91D3-F6720B56071F}"/>
    <hyperlink ref="K114" r:id="rId56" location="O6L3P131" xr:uid="{6A198468-72B1-40C3-9A4D-0A790866AE99}"/>
    <hyperlink ref="K25" r:id="rId57" location="O3L5P105" xr:uid="{1BAD7F2C-7CE7-4B9B-9B4F-4F388BF3098C}"/>
    <hyperlink ref="K118" r:id="rId58" location="O6L3P131" xr:uid="{EEE61F2B-36B2-4E08-BD2E-58E70FF74848}"/>
    <hyperlink ref="K42" r:id="rId59" location="O6L18P5" xr:uid="{F4711C9E-68DF-43AC-B889-D487F428B714}"/>
    <hyperlink ref="K34" r:id="rId60" location="O3L10P153" xr:uid="{D2E896B0-741D-4C26-B330-C3268BFC826E}"/>
    <hyperlink ref="K37" r:id="rId61" location="O3L10P153" xr:uid="{38310AB8-5433-4864-8EAD-36B39C8EB4B7}"/>
    <hyperlink ref="L34" r:id="rId62" xr:uid="{CB965100-630E-4AB4-9745-221FCA943977}"/>
    <hyperlink ref="L37" r:id="rId63" xr:uid="{F486DE97-D6CA-45E7-A9CB-2F84C4C8F487}"/>
    <hyperlink ref="K35" r:id="rId64" location="P4" xr:uid="{07281845-4B9C-4604-A645-C32A3D698696}"/>
    <hyperlink ref="K36" r:id="rId65" location="P4" xr:uid="{27DADCCE-644D-4D71-84D0-48DA7E7CA4EE}"/>
    <hyperlink ref="K87" r:id="rId66" location="O6L1P124" xr:uid="{72282FA3-5E3E-4BFE-B838-1C6146D74685}"/>
    <hyperlink ref="K86" r:id="rId67" location="O6L1P124" xr:uid="{C3FBBA30-E2A5-4B03-9971-2657BAEB0A6A}"/>
    <hyperlink ref="K14" r:id="rId68" location="O3L5P105a" xr:uid="{6B24789E-789B-444C-9C96-2C6996456306}"/>
    <hyperlink ref="K15" r:id="rId69" location="O3L5P105a" xr:uid="{CD19D621-22A3-4F29-8896-971D25E51C56}"/>
    <hyperlink ref="K16" r:id="rId70" location="O3L5P105a" xr:uid="{8701D109-FA2F-4788-A016-504A92A1049E}"/>
    <hyperlink ref="K169" r:id="rId71" location="O3L5P106-5" xr:uid="{02CC8B51-12E5-4660-B567-42FA33FB9595}"/>
    <hyperlink ref="K30" r:id="rId72" location="O3L5P106" xr:uid="{BF6D561C-42B9-4D72-94A8-684290312F5F}"/>
    <hyperlink ref="K31" r:id="rId73" location="O3L5P106" xr:uid="{281DD472-9FC6-4E79-9893-62E9A78A81D3}"/>
    <hyperlink ref="K82" r:id="rId74" location="O6L1P124" xr:uid="{7ABC3111-496C-40B5-BA83-8AC0C0B0C643}"/>
    <hyperlink ref="K139" r:id="rId75" location="O3L2P38" xr:uid="{AFFFBBC0-66D8-447E-95D3-5392AB353664}"/>
    <hyperlink ref="K97" r:id="rId76" location="O6L1P125" xr:uid="{AD6D062F-E3E9-4E37-A165-7F5567304BF0}"/>
    <hyperlink ref="K101" r:id="rId77" location="O6L1P125" xr:uid="{EAFAEA70-2CC3-4D54-9917-66960566E9B0}"/>
    <hyperlink ref="K102" r:id="rId78" location="O6L1P125" xr:uid="{AE350AAD-DFFC-4E76-8C09-25DD278007CA}"/>
    <hyperlink ref="K103" r:id="rId79" location="O6L1P125" xr:uid="{109DE8E4-5512-4B88-867A-3A0B464278A4}"/>
    <hyperlink ref="K98" r:id="rId80" location="O6L1P125" xr:uid="{49542FEE-179E-424F-9568-3B0D65887DCA}"/>
    <hyperlink ref="K99" r:id="rId81" location="O6L1P125" xr:uid="{5109A2E6-23DD-467C-A88E-EA90485BBF05}"/>
    <hyperlink ref="K100" r:id="rId82" location="O6L1P125" xr:uid="{2B6DEA0B-E66A-4066-97BD-707DB2DE507B}"/>
    <hyperlink ref="K47" r:id="rId83" xr:uid="{97B2ED9C-FF66-4FBC-8CBD-800225DDD065}"/>
    <hyperlink ref="K48" r:id="rId84" xr:uid="{F3D12862-96E0-4A64-8FBD-EA53EE4E6F83}"/>
    <hyperlink ref="K50" r:id="rId85" xr:uid="{296EC6D7-43FF-49FF-95CF-1836EA75C6A8}"/>
    <hyperlink ref="K52" r:id="rId86" xr:uid="{5387DB47-9975-4D52-AAA6-77FE8C062DEA}"/>
    <hyperlink ref="K54" r:id="rId87" xr:uid="{464D9742-BF2C-4A46-94DC-702262386E59}"/>
    <hyperlink ref="K56" r:id="rId88" xr:uid="{FDFE4214-7AC6-4EC1-A8FA-682CFAA94E71}"/>
    <hyperlink ref="K58" r:id="rId89" xr:uid="{EBDB9A95-1CF3-4310-93AD-5587E40426D2}"/>
    <hyperlink ref="K60" r:id="rId90" xr:uid="{14294237-1F04-474F-B84D-57DD9BB50DA1}"/>
    <hyperlink ref="K62" r:id="rId91" xr:uid="{D63904DA-0BBC-4F73-966F-C19DBB17BEE7}"/>
    <hyperlink ref="K64" r:id="rId92" xr:uid="{52404105-6482-4F74-8FEB-BFA50B35041D}"/>
    <hyperlink ref="K66" r:id="rId93" xr:uid="{6E33EBFC-7DC1-4885-824D-9ECF310151E0}"/>
    <hyperlink ref="K68" r:id="rId94" xr:uid="{3544DF82-90FA-4251-B3F8-3143A6DA73D8}"/>
    <hyperlink ref="K70" r:id="rId95" xr:uid="{18A8F5A5-8338-4468-A62A-ED89C2D100E5}"/>
    <hyperlink ref="K72" r:id="rId96" xr:uid="{E42B29BD-BD37-4E1F-8673-EF4A2A38E400}"/>
    <hyperlink ref="K74" r:id="rId97" xr:uid="{503F6BCB-989B-487B-86B6-789EF881D7BA}"/>
    <hyperlink ref="K76" r:id="rId98" xr:uid="{9FC0F74D-BA45-4E45-8684-293E25DF24D7}"/>
    <hyperlink ref="K78" r:id="rId99" xr:uid="{62558E7D-1CBA-450C-BD59-DB0AA905C892}"/>
    <hyperlink ref="K80" r:id="rId100" xr:uid="{91EE15C7-404E-4232-9CD5-3898BD322782}"/>
    <hyperlink ref="K49" r:id="rId101" xr:uid="{BF91606D-E2A8-4AAF-AE88-8BDE5A2B8D17}"/>
    <hyperlink ref="K51" r:id="rId102" xr:uid="{A3580060-9670-40EE-8D7B-35887CF576EA}"/>
    <hyperlink ref="K53" r:id="rId103" xr:uid="{5FE3A55A-E71F-48FA-933A-E353B54119FF}"/>
    <hyperlink ref="K55" r:id="rId104" xr:uid="{C359460B-02BA-4E20-9C4D-C74A4914C44B}"/>
    <hyperlink ref="K57" r:id="rId105" xr:uid="{17511938-465A-4137-8AE8-60A9FFB26CEB}"/>
    <hyperlink ref="K59" r:id="rId106" xr:uid="{377DE68E-AD41-440A-AA06-4861D79C94D3}"/>
    <hyperlink ref="K61" r:id="rId107" xr:uid="{5E20348D-DC52-4293-8DB0-B6741356AEF2}"/>
    <hyperlink ref="K63" r:id="rId108" xr:uid="{FB9A1F6C-5C8A-4EC2-A6EA-A2F8CA64088B}"/>
    <hyperlink ref="K65" r:id="rId109" xr:uid="{FAE04C9B-3647-4740-A672-9DA9169F5E2F}"/>
    <hyperlink ref="K67" r:id="rId110" xr:uid="{4F2634E4-930A-4070-8179-C69C63288A3B}"/>
    <hyperlink ref="K69" r:id="rId111" xr:uid="{B62F5506-8E7E-4B65-8766-8B957800BCEA}"/>
    <hyperlink ref="K71" r:id="rId112" xr:uid="{81CF05F0-E24F-4430-9531-BEDB8B61562A}"/>
    <hyperlink ref="K73" r:id="rId113" xr:uid="{21873658-E03B-4F56-9C0D-5B58C8ADFAEA}"/>
    <hyperlink ref="K75" r:id="rId114" xr:uid="{992A0DC8-BC90-4C94-8D7C-2B76931E357F}"/>
    <hyperlink ref="K77" r:id="rId115" xr:uid="{B21E51D7-D643-469B-9A3B-F561773B2075}"/>
    <hyperlink ref="K79" r:id="rId116" xr:uid="{7120373F-D2C2-4150-AF70-6B5885F677C0}"/>
    <hyperlink ref="K81" r:id="rId117" xr:uid="{1D825A27-3C0F-444D-A168-7F825FDA375D}"/>
    <hyperlink ref="K167" r:id="rId118" location="O3L5P97-2" xr:uid="{AB487DB3-F7D7-4466-A874-CDD6A4227F71}"/>
    <hyperlink ref="K164" r:id="rId119" location="O3L5P97-2" xr:uid="{98EC1C76-7AED-42A5-9AED-B383AC9C7B0B}"/>
    <hyperlink ref="K166" r:id="rId120" location="O3L5P97-2" xr:uid="{E7FE589A-9A84-4BD0-80DF-97E3765EE6FF}"/>
    <hyperlink ref="K27" r:id="rId121" location="O3L5P97" xr:uid="{F08C4350-8813-426D-A1AC-4563483901BF}"/>
    <hyperlink ref="K26" r:id="rId122" location="O3L5P97" xr:uid="{481698AD-4935-4B21-99AF-D1A1E86D2536}"/>
    <hyperlink ref="K28" r:id="rId123" location="O3L5P97" xr:uid="{D5172809-A0A7-4A95-B2EB-70D2268BA2D6}"/>
    <hyperlink ref="K29" r:id="rId124" location="O3L5P97" xr:uid="{D55F089D-1D90-418F-BB87-3D730907C8C9}"/>
    <hyperlink ref="K17" r:id="rId125" location="O3L1P30a" xr:uid="{C209F1E0-9A80-4FA2-B497-4E348D81AFBE}"/>
    <hyperlink ref="L88" r:id="rId126" xr:uid="{D8903609-C584-47E8-905F-D4FEE4FD41FB}"/>
    <hyperlink ref="K38" r:id="rId127" location="L4P12a" xr:uid="{68EF1C61-3C24-4F42-B3BF-691FE8C77578}"/>
    <hyperlink ref="M40" r:id="rId128" xr:uid="{82EAD611-D0C8-433E-AB74-AB4ECDEF1689}"/>
    <hyperlink ref="M8" r:id="rId129" xr:uid="{8C4687BD-16D5-4868-A2C8-C1C03DCF5983}"/>
    <hyperlink ref="M5" r:id="rId130" xr:uid="{1707DCF7-BACE-47E2-8FB5-D328A2A5D1AD}"/>
    <hyperlink ref="M107" r:id="rId131" xr:uid="{3F2DCF81-AD50-45FE-B21D-53A9E625D9D7}"/>
    <hyperlink ref="M108" r:id="rId132" xr:uid="{BE32B596-1B17-475E-9D14-97D8AFC51BCA}"/>
    <hyperlink ref="M109" r:id="rId133" xr:uid="{A04F9D09-D2EA-4F70-BA0A-250873AE5949}"/>
    <hyperlink ref="M111" r:id="rId134" xr:uid="{890BEF99-9D71-4B0D-9948-88801FC264F0}"/>
    <hyperlink ref="K112" r:id="rId135" location="O6L1P127b" xr:uid="{ACAE0D7F-114F-45DD-B281-8E2F10A2FB22}"/>
    <hyperlink ref="K5" r:id="rId136" location="O3L5P93" xr:uid="{293A5665-6322-462E-94B9-F9B4B7795559}"/>
    <hyperlink ref="K4" r:id="rId137" location="O3L5P95" xr:uid="{13BE5028-BCE0-43CE-9764-6D05F31C91E0}"/>
    <hyperlink ref="K24" r:id="rId138" location="O3L5P105" xr:uid="{CB35064B-9155-492E-928F-6EFE053267C9}"/>
    <hyperlink ref="K33" r:id="rId139" location="O1L2P4" xr:uid="{379B03CA-FE33-4F5F-978F-DD055B896B84}"/>
    <hyperlink ref="K39" r:id="rId140" location="L4P12a" xr:uid="{E2C5D4A7-6141-4BD2-B800-D43C53B2E89B}"/>
    <hyperlink ref="L43" r:id="rId141" xr:uid="{BF6C0D8A-2E83-45EF-A8D3-81D392BA0161}"/>
    <hyperlink ref="L44" r:id="rId142" xr:uid="{D52268A4-7D58-49AF-9D26-773222ACAAC8}"/>
    <hyperlink ref="L45" r:id="rId143" xr:uid="{2E728A06-6319-484F-B13D-7A49FC67CC90}"/>
    <hyperlink ref="K92" r:id="rId144" location="O6L1P125" xr:uid="{A076BB5E-7F3F-49F0-81E8-C566DA7EAA1F}"/>
    <hyperlink ref="K94" r:id="rId145" location="O6L1P125" xr:uid="{BC58E473-B83A-4774-BB21-DF0F595BD25C}"/>
    <hyperlink ref="K95" r:id="rId146" location="O6L1P125" xr:uid="{75DC07C0-D427-4BF3-B492-B579AF83BE8B}"/>
    <hyperlink ref="K96" r:id="rId147" location="O6L1P125" xr:uid="{4A99D179-A1B0-42F0-9489-301F2C3A9AA5}"/>
    <hyperlink ref="K122" r:id="rId148" location="P2" xr:uid="{9685BE77-3FBF-4156-A735-7A3A631F85C9}"/>
    <hyperlink ref="K126" r:id="rId149" location="P2" xr:uid="{19158F41-C725-4FE7-9176-7D61DDB63C89}"/>
    <hyperlink ref="K129" r:id="rId150" location="O3L2P33b" xr:uid="{ECD5CA05-D5FF-47DE-B822-140C84E27951}"/>
    <hyperlink ref="K135" r:id="rId151" location="O3L2P33e" xr:uid="{38FD139B-AE1C-4787-9D2E-A10624D6274B}"/>
    <hyperlink ref="K136" r:id="rId152" location="O3L2P33e" xr:uid="{491991F6-F540-45E8-9041-0EE9C3E55473}"/>
    <hyperlink ref="K143" r:id="rId153" location="O6L1P127d" xr:uid="{139F9C3E-2263-4738-8785-798B0742A56B}"/>
    <hyperlink ref="K152" r:id="rId154" location="O3L5P105a-2" xr:uid="{5B23646B-D64E-42BE-B2FE-A93C5141F421}"/>
    <hyperlink ref="K153" r:id="rId155" location="O3L5P105a-2" xr:uid="{51D98909-4D37-41A7-B465-AE345DBB8205}"/>
    <hyperlink ref="K159" r:id="rId156" location="O3L5P105-2" xr:uid="{C703A475-D452-47DA-B77F-B4BCAA278496}"/>
    <hyperlink ref="K160" r:id="rId157" location="O3L5P105-2" xr:uid="{6C512AFE-E67A-4C13-9731-19CD2387EEF1}"/>
    <hyperlink ref="K162" r:id="rId158" location="O3L5P104-2" xr:uid="{F983A8F7-BDC0-45CD-BA3C-16427D813093}"/>
    <hyperlink ref="K163" r:id="rId159" location="O6L1P126-2" xr:uid="{A00B110B-336E-4D40-980F-F0B4557DED10}"/>
    <hyperlink ref="K130" r:id="rId160" location="O3L2P33b" xr:uid="{3BAF6372-1E61-481C-8203-6A5AA6A14DF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C2784-B01C-42E8-B44E-6112727D1329}">
  <dimension ref="B2:I23"/>
  <sheetViews>
    <sheetView workbookViewId="0">
      <selection activeCell="C30" sqref="C30"/>
    </sheetView>
  </sheetViews>
  <sheetFormatPr defaultRowHeight="15" x14ac:dyDescent="0.25"/>
  <cols>
    <col min="2" max="2" width="21.5703125" bestFit="1" customWidth="1"/>
    <col min="3" max="3" width="60.28515625" bestFit="1" customWidth="1"/>
    <col min="4" max="4" width="65.140625" customWidth="1"/>
    <col min="8" max="9" width="10.42578125" bestFit="1" customWidth="1"/>
  </cols>
  <sheetData>
    <row r="2" spans="2:9" x14ac:dyDescent="0.25">
      <c r="B2" s="1" t="s">
        <v>0</v>
      </c>
      <c r="C2" s="1" t="s">
        <v>1</v>
      </c>
      <c r="D2" s="1" t="s">
        <v>2</v>
      </c>
      <c r="E2" s="2">
        <v>2020</v>
      </c>
      <c r="F2" s="1">
        <v>2021</v>
      </c>
      <c r="G2" s="1">
        <v>2022</v>
      </c>
      <c r="H2" s="1">
        <v>2023</v>
      </c>
      <c r="I2" s="1">
        <v>2024</v>
      </c>
    </row>
    <row r="3" spans="2:9" x14ac:dyDescent="0.25">
      <c r="B3" t="s">
        <v>3</v>
      </c>
      <c r="C3" t="s">
        <v>4</v>
      </c>
      <c r="D3" s="3" t="s">
        <v>5</v>
      </c>
      <c r="E3" s="6">
        <v>101.2</v>
      </c>
      <c r="F3">
        <v>103.2</v>
      </c>
      <c r="G3">
        <v>106.6</v>
      </c>
      <c r="H3" t="s">
        <v>6</v>
      </c>
      <c r="I3" t="s">
        <v>6</v>
      </c>
    </row>
    <row r="4" spans="2:9" x14ac:dyDescent="0.25">
      <c r="B4" t="s">
        <v>7</v>
      </c>
      <c r="C4" t="s">
        <v>8</v>
      </c>
      <c r="D4" s="3" t="s">
        <v>9</v>
      </c>
      <c r="E4" s="6">
        <v>1974</v>
      </c>
      <c r="F4">
        <v>2017</v>
      </c>
      <c r="G4">
        <v>2161</v>
      </c>
      <c r="H4">
        <v>2296</v>
      </c>
      <c r="I4" t="s">
        <v>6</v>
      </c>
    </row>
    <row r="5" spans="2:9" x14ac:dyDescent="0.25">
      <c r="B5" t="s">
        <v>10</v>
      </c>
      <c r="C5" t="s">
        <v>11</v>
      </c>
      <c r="D5" s="3" t="s">
        <v>9</v>
      </c>
      <c r="E5" s="6">
        <v>1979</v>
      </c>
      <c r="F5">
        <v>2041</v>
      </c>
      <c r="G5">
        <v>2211</v>
      </c>
      <c r="H5">
        <v>2318</v>
      </c>
      <c r="I5" t="s">
        <v>6</v>
      </c>
    </row>
    <row r="6" spans="2:9" x14ac:dyDescent="0.25">
      <c r="B6" t="s">
        <v>12</v>
      </c>
      <c r="C6" t="s">
        <v>13</v>
      </c>
      <c r="D6" s="4" t="s">
        <v>14</v>
      </c>
      <c r="E6" s="6">
        <v>0.3</v>
      </c>
      <c r="F6">
        <v>2.2000000000000002</v>
      </c>
      <c r="G6">
        <v>7.1</v>
      </c>
      <c r="H6">
        <v>6.3</v>
      </c>
      <c r="I6">
        <v>2</v>
      </c>
    </row>
    <row r="7" spans="2:9" x14ac:dyDescent="0.25">
      <c r="B7" t="s">
        <v>15</v>
      </c>
      <c r="C7" t="s">
        <v>16</v>
      </c>
      <c r="D7" s="3" t="s">
        <v>17</v>
      </c>
      <c r="E7" s="6">
        <v>3313</v>
      </c>
      <c r="F7">
        <v>3393</v>
      </c>
      <c r="G7">
        <v>3475</v>
      </c>
      <c r="H7" t="s">
        <v>6</v>
      </c>
      <c r="I7" t="s">
        <v>6</v>
      </c>
    </row>
    <row r="8" spans="2:9" x14ac:dyDescent="0.25">
      <c r="B8" t="s">
        <v>18</v>
      </c>
      <c r="C8" t="s">
        <v>19</v>
      </c>
      <c r="D8" s="5" t="s">
        <v>17</v>
      </c>
      <c r="E8" s="6">
        <v>3323</v>
      </c>
      <c r="F8">
        <v>3406</v>
      </c>
      <c r="G8">
        <v>3495</v>
      </c>
      <c r="H8" t="s">
        <v>6</v>
      </c>
      <c r="I8" t="s">
        <v>6</v>
      </c>
    </row>
    <row r="9" spans="2:9" x14ac:dyDescent="0.25">
      <c r="B9" t="s">
        <v>20</v>
      </c>
      <c r="C9" t="s">
        <v>21</v>
      </c>
      <c r="D9" s="4" t="s">
        <v>22</v>
      </c>
      <c r="E9" s="6">
        <v>2.2999999999999998</v>
      </c>
      <c r="F9">
        <v>2.4</v>
      </c>
      <c r="G9">
        <v>2.4</v>
      </c>
      <c r="H9">
        <v>4.2</v>
      </c>
      <c r="I9">
        <v>3.5</v>
      </c>
    </row>
    <row r="10" spans="2:9" x14ac:dyDescent="0.25">
      <c r="B10" t="s">
        <v>23</v>
      </c>
      <c r="C10" t="s">
        <v>24</v>
      </c>
      <c r="D10" s="5" t="s">
        <v>25</v>
      </c>
      <c r="E10" s="6">
        <v>2617</v>
      </c>
      <c r="F10">
        <v>2631</v>
      </c>
      <c r="G10">
        <v>2691</v>
      </c>
      <c r="H10">
        <v>2874</v>
      </c>
      <c r="I10">
        <v>3037</v>
      </c>
    </row>
    <row r="11" spans="2:9" x14ac:dyDescent="0.25">
      <c r="B11" t="s">
        <v>26</v>
      </c>
      <c r="C11" t="s">
        <v>27</v>
      </c>
      <c r="D11" s="5" t="s">
        <v>25</v>
      </c>
      <c r="E11" s="6">
        <v>1.446</v>
      </c>
      <c r="F11">
        <v>1.4650000000000001</v>
      </c>
      <c r="G11">
        <v>1.5009999999999999</v>
      </c>
      <c r="H11">
        <v>1.5580000000000001</v>
      </c>
      <c r="I11">
        <v>1.637</v>
      </c>
    </row>
    <row r="12" spans="2:9" x14ac:dyDescent="0.25">
      <c r="B12" t="s">
        <v>28</v>
      </c>
      <c r="C12" t="s">
        <v>29</v>
      </c>
      <c r="D12" s="5" t="s">
        <v>30</v>
      </c>
      <c r="E12" s="6">
        <v>1633.17</v>
      </c>
      <c r="F12">
        <v>1639</v>
      </c>
      <c r="G12">
        <v>1674</v>
      </c>
      <c r="H12">
        <v>1805</v>
      </c>
      <c r="I12">
        <v>1911</v>
      </c>
    </row>
    <row r="13" spans="2:9" x14ac:dyDescent="0.25">
      <c r="B13" t="s">
        <v>31</v>
      </c>
      <c r="C13" t="s">
        <v>32</v>
      </c>
      <c r="D13" s="3" t="s">
        <v>33</v>
      </c>
      <c r="E13" s="6">
        <v>7.15</v>
      </c>
      <c r="F13">
        <v>7.15</v>
      </c>
      <c r="G13">
        <v>7.15</v>
      </c>
      <c r="H13">
        <v>7.15</v>
      </c>
      <c r="I13">
        <v>7.15</v>
      </c>
    </row>
    <row r="14" spans="2:9" x14ac:dyDescent="0.25">
      <c r="B14" t="s">
        <v>34</v>
      </c>
      <c r="C14" t="s">
        <v>35</v>
      </c>
      <c r="D14" s="3" t="s">
        <v>36</v>
      </c>
      <c r="E14" s="6">
        <v>8.65</v>
      </c>
      <c r="F14">
        <v>8.65</v>
      </c>
      <c r="G14">
        <v>8.65</v>
      </c>
      <c r="H14">
        <v>8.65</v>
      </c>
      <c r="I14">
        <v>8.65</v>
      </c>
    </row>
    <row r="15" spans="2:9" x14ac:dyDescent="0.25">
      <c r="B15" t="s">
        <v>37</v>
      </c>
      <c r="C15" t="s">
        <v>38</v>
      </c>
      <c r="D15" s="3" t="s">
        <v>39</v>
      </c>
      <c r="E15" s="6">
        <v>0.68</v>
      </c>
      <c r="F15">
        <v>0.68</v>
      </c>
      <c r="G15">
        <v>0.53</v>
      </c>
      <c r="H15">
        <v>0.6</v>
      </c>
      <c r="I15">
        <v>0.51</v>
      </c>
    </row>
    <row r="16" spans="2:9" x14ac:dyDescent="0.25">
      <c r="B16" t="s">
        <v>40</v>
      </c>
      <c r="C16" t="s">
        <v>41</v>
      </c>
      <c r="D16" s="3" t="s">
        <v>42</v>
      </c>
      <c r="E16" s="6">
        <v>1.18</v>
      </c>
      <c r="F16">
        <v>1.36</v>
      </c>
      <c r="G16">
        <v>1.18</v>
      </c>
      <c r="H16">
        <v>1.36</v>
      </c>
      <c r="I16">
        <v>1.01</v>
      </c>
    </row>
    <row r="17" spans="2:9" x14ac:dyDescent="0.25">
      <c r="B17" t="s">
        <v>43</v>
      </c>
      <c r="C17" t="s">
        <v>44</v>
      </c>
      <c r="D17" s="3" t="s">
        <v>45</v>
      </c>
      <c r="E17" s="6">
        <v>0.97</v>
      </c>
      <c r="F17">
        <v>0.97</v>
      </c>
      <c r="G17">
        <v>0.97</v>
      </c>
      <c r="H17">
        <v>0.97</v>
      </c>
      <c r="I17">
        <v>0.97</v>
      </c>
    </row>
    <row r="18" spans="2:9" x14ac:dyDescent="0.25">
      <c r="B18" t="s">
        <v>46</v>
      </c>
      <c r="C18" t="s">
        <v>47</v>
      </c>
      <c r="D18" s="3" t="s">
        <v>48</v>
      </c>
      <c r="E18" s="6">
        <v>1.25</v>
      </c>
      <c r="F18">
        <v>1.4</v>
      </c>
      <c r="G18">
        <v>1.5</v>
      </c>
      <c r="H18">
        <v>1.5</v>
      </c>
      <c r="I18">
        <v>0.79</v>
      </c>
    </row>
    <row r="19" spans="2:9" x14ac:dyDescent="0.25">
      <c r="B19" t="s">
        <v>49</v>
      </c>
      <c r="C19" t="s">
        <v>50</v>
      </c>
      <c r="D19" s="5" t="s">
        <v>51</v>
      </c>
      <c r="E19" s="6">
        <v>0.6</v>
      </c>
      <c r="F19">
        <v>0.6</v>
      </c>
      <c r="G19">
        <v>0.6</v>
      </c>
      <c r="H19">
        <v>0.6</v>
      </c>
      <c r="I19">
        <v>0.6</v>
      </c>
    </row>
    <row r="20" spans="2:9" x14ac:dyDescent="0.25">
      <c r="B20" t="s">
        <v>52</v>
      </c>
      <c r="C20" t="s">
        <v>53</v>
      </c>
      <c r="D20" s="5" t="s">
        <v>51</v>
      </c>
      <c r="E20" s="6">
        <v>2.68</v>
      </c>
      <c r="F20">
        <v>2.68</v>
      </c>
      <c r="G20">
        <v>2.68</v>
      </c>
      <c r="H20">
        <v>2.68</v>
      </c>
      <c r="I20">
        <v>2.68</v>
      </c>
    </row>
    <row r="21" spans="2:9" x14ac:dyDescent="0.25">
      <c r="B21" t="s">
        <v>54</v>
      </c>
      <c r="C21" t="s">
        <v>55</v>
      </c>
      <c r="D21" s="5" t="s">
        <v>56</v>
      </c>
      <c r="E21" s="6">
        <v>1.65</v>
      </c>
      <c r="F21">
        <v>1.65</v>
      </c>
      <c r="G21">
        <v>1.5</v>
      </c>
      <c r="H21">
        <v>1.57</v>
      </c>
      <c r="I21">
        <v>1.48</v>
      </c>
    </row>
    <row r="22" spans="2:9" x14ac:dyDescent="0.25">
      <c r="B22" t="s">
        <v>57</v>
      </c>
      <c r="C22" t="s">
        <v>58</v>
      </c>
      <c r="D22" s="3" t="s">
        <v>39</v>
      </c>
      <c r="E22" s="6">
        <v>0.68</v>
      </c>
      <c r="F22">
        <v>0.68</v>
      </c>
      <c r="G22">
        <v>0.53</v>
      </c>
      <c r="H22">
        <v>0.6</v>
      </c>
      <c r="I22">
        <v>0.51</v>
      </c>
    </row>
    <row r="23" spans="2:9" x14ac:dyDescent="0.25">
      <c r="B23" t="s">
        <v>59</v>
      </c>
      <c r="C23" t="s">
        <v>60</v>
      </c>
      <c r="D23" s="5" t="s">
        <v>51</v>
      </c>
      <c r="E23" s="6">
        <v>4.1399999999999999E-2</v>
      </c>
      <c r="F23">
        <v>4.3380000000000002E-2</v>
      </c>
      <c r="G23">
        <v>4.2900000000000001E-2</v>
      </c>
      <c r="H23">
        <v>4.3979999999999998E-2</v>
      </c>
      <c r="I23">
        <v>3.7619999999999994E-2</v>
      </c>
    </row>
  </sheetData>
  <hyperlinks>
    <hyperlink ref="D3" r:id="rId1" xr:uid="{BD98183B-B793-4618-AC16-F2663421D59F}"/>
    <hyperlink ref="D4" r:id="rId2" location="tables" xr:uid="{FDCF1031-8F6E-448A-99F2-5FD9D60A7953}"/>
    <hyperlink ref="D5" r:id="rId3" location="tables" xr:uid="{6BDD4BC4-D0BC-4929-928D-E54217C40852}"/>
    <hyperlink ref="D7" r:id="rId4" xr:uid="{E0DF7809-518E-4522-9583-AB2E6139FE16}"/>
    <hyperlink ref="D8" r:id="rId5" xr:uid="{60A56546-F640-4540-B61F-21DE15F17D0E}"/>
    <hyperlink ref="D10" r:id="rId6" xr:uid="{A2EDDA55-067F-4810-8906-FC49779360AA}"/>
    <hyperlink ref="D11" r:id="rId7" xr:uid="{66FEB31A-9340-4338-8FAE-D54729D9EF31}"/>
    <hyperlink ref="D23" r:id="rId8" location="O2L6P4" display="https://finlex.fi/fi/laki/ajantasa/2002/20021290#O2L6P4" xr:uid="{6B857082-529F-4FEE-9E19-E1BF047C1B76}"/>
    <hyperlink ref="D22" r:id="rId9" display="Sairausvakuutuksen sairaanhoitomaksu palkansaajilla ja yrittäjillä: VM oletukset" xr:uid="{6F4E7F2F-8288-49E9-99BC-A5C5E9E5ADD4}"/>
    <hyperlink ref="D21" r:id="rId10" xr:uid="{143D3101-6B69-4B05-A9F0-892D8E7B969E}"/>
    <hyperlink ref="D19" r:id="rId11" location="O2L6P4" display="https://finlex.fi/fi/laki/ajantasa/2002/20021290#O2L6P4" xr:uid="{882B6D03-26A7-4EF1-A32C-44118C17C30D}"/>
    <hyperlink ref="D20" r:id="rId12" location="O2L6P4" display="https://finlex.fi/fi/laki/ajantasa/2002/20021290#O2L6P4" xr:uid="{BBBA0CA2-E3FB-4E65-B33A-738597394DF1}"/>
    <hyperlink ref="D18" r:id="rId13" xr:uid="{8989DC37-B39E-4228-9792-CC80D8790362}"/>
    <hyperlink ref="D17" r:id="rId14" location="O6L18P20" xr:uid="{6BF404AD-4F95-496A-89DF-A833B896DFF7}"/>
    <hyperlink ref="D16" r:id="rId15" xr:uid="{BEC2AE40-5C8C-4465-A14F-F76F78209371}"/>
    <hyperlink ref="D15" r:id="rId16" display="Sairausvakuutuksen sairaanhoitomaksu palkansaajilla ja yrittäjillä: VM oletukset" xr:uid="{B0EDE856-7DA5-47F5-8C2B-F2151F1700F7}"/>
    <hyperlink ref="D14" r:id="rId17" display="TyEL maksu: Työntekijä yli 53 v. : VM oletukset" xr:uid="{7D9506BE-1723-4431-86DE-2EE66CA86C3C}"/>
    <hyperlink ref="D13" r:id="rId18" display="Alle 53-vuotiaan työntekijän työeläkevakuutusmaksu (%): VM oletukset" xr:uid="{1C394B2B-7B54-437A-A107-C4F41E6AD333}"/>
    <hyperlink ref="D12" r:id="rId19" location="kansanelakeindeksi-vuonna-2024" xr:uid="{AB81CB2A-4CC2-4E26-BB2D-0FCE32AF78DC}"/>
  </hyperlinks>
  <pageMargins left="0.7" right="0.7" top="0.75" bottom="0.75" header="0.3" footer="0.3"/>
  <pageSetup paperSize="9" orientation="portrait" verticalDpi="0" r:id="rId2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83F93-E2B4-44DF-BFA4-5A5284D619B8}">
  <dimension ref="B2:F62"/>
  <sheetViews>
    <sheetView topLeftCell="A31" workbookViewId="0">
      <selection activeCell="B2" sqref="B2"/>
    </sheetView>
  </sheetViews>
  <sheetFormatPr defaultRowHeight="15" x14ac:dyDescent="0.25"/>
  <cols>
    <col min="4" max="4" width="9.7109375" bestFit="1" customWidth="1"/>
    <col min="5" max="5" width="12.42578125" bestFit="1" customWidth="1"/>
    <col min="6" max="6" width="6.7109375" bestFit="1" customWidth="1"/>
  </cols>
  <sheetData>
    <row r="2" spans="2:6" x14ac:dyDescent="0.25">
      <c r="B2" s="1" t="s">
        <v>61</v>
      </c>
      <c r="C2" s="1" t="s">
        <v>62</v>
      </c>
      <c r="D2" s="1" t="s">
        <v>63</v>
      </c>
      <c r="E2" s="1" t="s">
        <v>64</v>
      </c>
      <c r="F2" s="1" t="s">
        <v>28</v>
      </c>
    </row>
    <row r="3" spans="2:6" x14ac:dyDescent="0.25">
      <c r="B3">
        <v>2020</v>
      </c>
      <c r="C3">
        <v>1</v>
      </c>
      <c r="D3">
        <v>1969</v>
      </c>
      <c r="E3">
        <v>3285</v>
      </c>
      <c r="F3">
        <v>1633</v>
      </c>
    </row>
    <row r="4" spans="2:6" x14ac:dyDescent="0.25">
      <c r="B4">
        <v>2020</v>
      </c>
      <c r="C4">
        <v>2</v>
      </c>
      <c r="D4">
        <v>1976</v>
      </c>
      <c r="E4">
        <v>3285</v>
      </c>
      <c r="F4">
        <v>1633</v>
      </c>
    </row>
    <row r="5" spans="2:6" x14ac:dyDescent="0.25">
      <c r="B5">
        <v>2020</v>
      </c>
      <c r="C5">
        <v>3</v>
      </c>
      <c r="D5">
        <v>1973</v>
      </c>
      <c r="E5">
        <v>3285</v>
      </c>
      <c r="F5">
        <v>1633</v>
      </c>
    </row>
    <row r="6" spans="2:6" x14ac:dyDescent="0.25">
      <c r="B6">
        <v>2020</v>
      </c>
      <c r="C6">
        <v>4</v>
      </c>
      <c r="D6">
        <v>1966</v>
      </c>
      <c r="E6">
        <v>3307</v>
      </c>
      <c r="F6">
        <v>1633</v>
      </c>
    </row>
    <row r="7" spans="2:6" x14ac:dyDescent="0.25">
      <c r="B7">
        <v>2020</v>
      </c>
      <c r="C7">
        <v>5</v>
      </c>
      <c r="D7">
        <v>1965</v>
      </c>
      <c r="E7">
        <v>3307</v>
      </c>
      <c r="F7">
        <v>1633</v>
      </c>
    </row>
    <row r="8" spans="2:6" x14ac:dyDescent="0.25">
      <c r="B8">
        <v>2020</v>
      </c>
      <c r="C8">
        <v>6</v>
      </c>
      <c r="D8">
        <v>1969</v>
      </c>
      <c r="E8">
        <v>3307</v>
      </c>
      <c r="F8">
        <v>1633</v>
      </c>
    </row>
    <row r="9" spans="2:6" x14ac:dyDescent="0.25">
      <c r="B9">
        <v>2020</v>
      </c>
      <c r="C9">
        <v>7</v>
      </c>
      <c r="D9">
        <v>1976</v>
      </c>
      <c r="E9">
        <v>3323</v>
      </c>
      <c r="F9">
        <v>1633</v>
      </c>
    </row>
    <row r="10" spans="2:6" x14ac:dyDescent="0.25">
      <c r="B10">
        <v>2020</v>
      </c>
      <c r="C10">
        <v>8</v>
      </c>
      <c r="D10">
        <v>1977</v>
      </c>
      <c r="E10">
        <v>3323</v>
      </c>
      <c r="F10">
        <v>1633</v>
      </c>
    </row>
    <row r="11" spans="2:6" x14ac:dyDescent="0.25">
      <c r="B11">
        <v>2020</v>
      </c>
      <c r="C11">
        <v>9</v>
      </c>
      <c r="D11">
        <v>1977</v>
      </c>
      <c r="E11">
        <v>3323</v>
      </c>
      <c r="F11">
        <v>1633</v>
      </c>
    </row>
    <row r="12" spans="2:6" x14ac:dyDescent="0.25">
      <c r="B12">
        <v>2020</v>
      </c>
      <c r="C12">
        <v>10</v>
      </c>
      <c r="D12">
        <v>1979</v>
      </c>
      <c r="E12">
        <v>3338</v>
      </c>
      <c r="F12">
        <v>1633</v>
      </c>
    </row>
    <row r="13" spans="2:6" x14ac:dyDescent="0.25">
      <c r="B13">
        <v>2020</v>
      </c>
      <c r="C13">
        <v>11</v>
      </c>
      <c r="D13">
        <v>1977</v>
      </c>
      <c r="E13">
        <v>3338</v>
      </c>
      <c r="F13">
        <v>1633</v>
      </c>
    </row>
    <row r="14" spans="2:6" x14ac:dyDescent="0.25">
      <c r="B14">
        <v>2020</v>
      </c>
      <c r="C14">
        <v>12</v>
      </c>
      <c r="D14">
        <v>1980</v>
      </c>
      <c r="E14">
        <v>3338</v>
      </c>
      <c r="F14">
        <v>1633</v>
      </c>
    </row>
    <row r="15" spans="2:6" x14ac:dyDescent="0.25">
      <c r="B15">
        <v>2021</v>
      </c>
      <c r="C15">
        <v>1</v>
      </c>
      <c r="D15">
        <v>1987</v>
      </c>
      <c r="E15">
        <v>3356</v>
      </c>
      <c r="F15">
        <v>1639</v>
      </c>
    </row>
    <row r="16" spans="2:6" x14ac:dyDescent="0.25">
      <c r="B16">
        <v>2021</v>
      </c>
      <c r="C16">
        <v>2</v>
      </c>
      <c r="D16">
        <v>1994</v>
      </c>
      <c r="E16">
        <v>3356</v>
      </c>
      <c r="F16">
        <v>1639</v>
      </c>
    </row>
    <row r="17" spans="2:6" x14ac:dyDescent="0.25">
      <c r="B17">
        <v>2021</v>
      </c>
      <c r="C17">
        <v>3</v>
      </c>
      <c r="D17">
        <v>1999</v>
      </c>
      <c r="E17">
        <v>3356</v>
      </c>
      <c r="F17">
        <v>1639</v>
      </c>
    </row>
    <row r="18" spans="2:6" x14ac:dyDescent="0.25">
      <c r="B18">
        <v>2021</v>
      </c>
      <c r="C18">
        <v>4</v>
      </c>
      <c r="D18">
        <v>2006</v>
      </c>
      <c r="E18">
        <v>3393</v>
      </c>
      <c r="F18">
        <v>1639</v>
      </c>
    </row>
    <row r="19" spans="2:6" x14ac:dyDescent="0.25">
      <c r="B19">
        <v>2021</v>
      </c>
      <c r="C19">
        <v>5</v>
      </c>
      <c r="D19">
        <v>2009</v>
      </c>
      <c r="E19">
        <v>3393</v>
      </c>
      <c r="F19">
        <v>1639</v>
      </c>
    </row>
    <row r="20" spans="2:6" x14ac:dyDescent="0.25">
      <c r="B20">
        <v>2021</v>
      </c>
      <c r="C20">
        <v>6</v>
      </c>
      <c r="D20">
        <v>2008</v>
      </c>
      <c r="E20">
        <v>3393</v>
      </c>
      <c r="F20">
        <v>1639</v>
      </c>
    </row>
    <row r="21" spans="2:6" x14ac:dyDescent="0.25">
      <c r="B21">
        <v>2021</v>
      </c>
      <c r="C21">
        <v>7</v>
      </c>
      <c r="D21">
        <v>2015</v>
      </c>
      <c r="E21">
        <v>3406</v>
      </c>
      <c r="F21">
        <v>1639</v>
      </c>
    </row>
    <row r="22" spans="2:6" x14ac:dyDescent="0.25">
      <c r="B22">
        <v>2021</v>
      </c>
      <c r="C22">
        <v>8</v>
      </c>
      <c r="D22">
        <v>2020</v>
      </c>
      <c r="E22">
        <v>3406</v>
      </c>
      <c r="F22">
        <v>1639</v>
      </c>
    </row>
    <row r="23" spans="2:6" x14ac:dyDescent="0.25">
      <c r="B23">
        <v>2021</v>
      </c>
      <c r="C23">
        <v>9</v>
      </c>
      <c r="D23">
        <v>2026</v>
      </c>
      <c r="E23">
        <v>3406</v>
      </c>
      <c r="F23">
        <v>1639</v>
      </c>
    </row>
    <row r="24" spans="2:6" x14ac:dyDescent="0.25">
      <c r="B24">
        <v>2021</v>
      </c>
      <c r="C24">
        <v>10</v>
      </c>
      <c r="D24">
        <v>2041</v>
      </c>
      <c r="E24">
        <v>3419</v>
      </c>
      <c r="F24">
        <v>1639</v>
      </c>
    </row>
    <row r="25" spans="2:6" x14ac:dyDescent="0.25">
      <c r="B25">
        <v>2021</v>
      </c>
      <c r="C25">
        <v>11</v>
      </c>
      <c r="D25">
        <v>2050</v>
      </c>
      <c r="E25">
        <v>3419</v>
      </c>
      <c r="F25">
        <v>1639</v>
      </c>
    </row>
    <row r="26" spans="2:6" x14ac:dyDescent="0.25">
      <c r="B26">
        <v>2021</v>
      </c>
      <c r="C26">
        <v>12</v>
      </c>
      <c r="D26">
        <v>2049</v>
      </c>
      <c r="E26">
        <v>3419</v>
      </c>
      <c r="F26">
        <v>1639</v>
      </c>
    </row>
    <row r="27" spans="2:6" x14ac:dyDescent="0.25">
      <c r="B27">
        <v>2022</v>
      </c>
      <c r="C27">
        <v>1</v>
      </c>
      <c r="D27">
        <v>2074</v>
      </c>
      <c r="E27">
        <v>3432</v>
      </c>
      <c r="F27">
        <v>1674</v>
      </c>
    </row>
    <row r="28" spans="2:6" x14ac:dyDescent="0.25">
      <c r="B28">
        <v>2022</v>
      </c>
      <c r="C28">
        <v>2</v>
      </c>
      <c r="D28">
        <v>2084</v>
      </c>
      <c r="E28">
        <v>3432</v>
      </c>
      <c r="F28">
        <v>1674</v>
      </c>
    </row>
    <row r="29" spans="2:6" x14ac:dyDescent="0.25">
      <c r="B29">
        <v>2022</v>
      </c>
      <c r="C29">
        <v>3</v>
      </c>
      <c r="D29">
        <v>2115</v>
      </c>
      <c r="E29">
        <v>3432</v>
      </c>
      <c r="F29">
        <v>1674</v>
      </c>
    </row>
    <row r="30" spans="2:6" x14ac:dyDescent="0.25">
      <c r="B30">
        <v>2022</v>
      </c>
      <c r="C30">
        <v>4</v>
      </c>
      <c r="D30">
        <v>2121</v>
      </c>
      <c r="E30">
        <v>3464</v>
      </c>
      <c r="F30">
        <v>1674</v>
      </c>
    </row>
    <row r="31" spans="2:6" x14ac:dyDescent="0.25">
      <c r="B31">
        <v>2022</v>
      </c>
      <c r="C31">
        <v>5</v>
      </c>
      <c r="D31">
        <v>2149</v>
      </c>
      <c r="E31">
        <v>3464</v>
      </c>
      <c r="F31">
        <v>1674</v>
      </c>
    </row>
    <row r="32" spans="2:6" x14ac:dyDescent="0.25">
      <c r="B32">
        <v>2022</v>
      </c>
      <c r="C32">
        <v>6</v>
      </c>
      <c r="D32">
        <v>2165</v>
      </c>
      <c r="E32">
        <v>3464</v>
      </c>
      <c r="F32">
        <v>1674</v>
      </c>
    </row>
    <row r="33" spans="2:6" x14ac:dyDescent="0.25">
      <c r="B33">
        <v>2022</v>
      </c>
      <c r="C33">
        <v>7</v>
      </c>
      <c r="D33">
        <v>2172</v>
      </c>
      <c r="E33">
        <v>3495</v>
      </c>
      <c r="F33">
        <v>1674</v>
      </c>
    </row>
    <row r="34" spans="2:6" x14ac:dyDescent="0.25">
      <c r="B34">
        <v>2022</v>
      </c>
      <c r="C34">
        <v>8</v>
      </c>
      <c r="D34">
        <v>2173</v>
      </c>
      <c r="E34">
        <v>3495</v>
      </c>
      <c r="F34">
        <v>1733</v>
      </c>
    </row>
    <row r="35" spans="2:6" x14ac:dyDescent="0.25">
      <c r="B35">
        <v>2022</v>
      </c>
      <c r="C35">
        <v>9</v>
      </c>
      <c r="D35">
        <v>2190</v>
      </c>
      <c r="E35">
        <v>3495</v>
      </c>
      <c r="F35">
        <v>1733</v>
      </c>
    </row>
    <row r="36" spans="2:6" x14ac:dyDescent="0.25">
      <c r="B36">
        <v>2022</v>
      </c>
      <c r="C36">
        <v>10</v>
      </c>
      <c r="D36">
        <v>2211</v>
      </c>
      <c r="E36">
        <v>3510</v>
      </c>
      <c r="F36">
        <v>1733</v>
      </c>
    </row>
    <row r="37" spans="2:6" x14ac:dyDescent="0.25">
      <c r="B37">
        <v>2022</v>
      </c>
      <c r="C37">
        <v>11</v>
      </c>
      <c r="D37">
        <v>2238</v>
      </c>
      <c r="E37">
        <v>3510</v>
      </c>
      <c r="F37">
        <v>1733</v>
      </c>
    </row>
    <row r="38" spans="2:6" x14ac:dyDescent="0.25">
      <c r="B38">
        <v>2022</v>
      </c>
      <c r="C38">
        <v>12</v>
      </c>
      <c r="D38">
        <v>2236</v>
      </c>
      <c r="E38">
        <v>3510</v>
      </c>
      <c r="F38">
        <v>1733</v>
      </c>
    </row>
    <row r="39" spans="2:6" x14ac:dyDescent="0.25">
      <c r="B39">
        <v>2023</v>
      </c>
      <c r="C39">
        <v>1</v>
      </c>
      <c r="D39">
        <v>2249</v>
      </c>
      <c r="F39">
        <v>1805</v>
      </c>
    </row>
    <row r="40" spans="2:6" x14ac:dyDescent="0.25">
      <c r="B40">
        <v>2023</v>
      </c>
      <c r="C40">
        <v>2</v>
      </c>
      <c r="D40">
        <v>2268</v>
      </c>
      <c r="F40">
        <v>1805</v>
      </c>
    </row>
    <row r="41" spans="2:6" x14ac:dyDescent="0.25">
      <c r="B41">
        <v>2023</v>
      </c>
      <c r="C41">
        <v>3</v>
      </c>
      <c r="D41">
        <v>2282</v>
      </c>
      <c r="F41">
        <v>1805</v>
      </c>
    </row>
    <row r="42" spans="2:6" x14ac:dyDescent="0.25">
      <c r="B42">
        <v>2023</v>
      </c>
      <c r="C42">
        <v>4</v>
      </c>
      <c r="D42">
        <v>2289</v>
      </c>
      <c r="F42">
        <v>1805</v>
      </c>
    </row>
    <row r="43" spans="2:6" x14ac:dyDescent="0.25">
      <c r="B43">
        <v>2023</v>
      </c>
      <c r="C43">
        <v>5</v>
      </c>
      <c r="D43">
        <v>2296</v>
      </c>
      <c r="F43">
        <v>1805</v>
      </c>
    </row>
    <row r="44" spans="2:6" x14ac:dyDescent="0.25">
      <c r="B44">
        <v>2023</v>
      </c>
      <c r="C44">
        <v>6</v>
      </c>
      <c r="D44">
        <v>2300</v>
      </c>
      <c r="F44">
        <v>1805</v>
      </c>
    </row>
    <row r="45" spans="2:6" x14ac:dyDescent="0.25">
      <c r="B45">
        <v>2023</v>
      </c>
      <c r="C45">
        <v>7</v>
      </c>
      <c r="D45">
        <v>2312</v>
      </c>
      <c r="F45">
        <v>1805</v>
      </c>
    </row>
    <row r="46" spans="2:6" x14ac:dyDescent="0.25">
      <c r="B46">
        <v>2023</v>
      </c>
      <c r="C46">
        <v>8</v>
      </c>
      <c r="D46">
        <v>2295</v>
      </c>
      <c r="F46">
        <v>1805</v>
      </c>
    </row>
    <row r="47" spans="2:6" x14ac:dyDescent="0.25">
      <c r="B47">
        <v>2023</v>
      </c>
      <c r="C47">
        <v>9</v>
      </c>
      <c r="D47">
        <v>2311</v>
      </c>
      <c r="F47">
        <v>1805</v>
      </c>
    </row>
    <row r="48" spans="2:6" x14ac:dyDescent="0.25">
      <c r="B48">
        <v>2023</v>
      </c>
      <c r="C48">
        <v>10</v>
      </c>
      <c r="D48">
        <v>2318</v>
      </c>
      <c r="F48">
        <v>1805</v>
      </c>
    </row>
    <row r="49" spans="2:6" x14ac:dyDescent="0.25">
      <c r="B49">
        <v>2023</v>
      </c>
      <c r="C49">
        <v>11</v>
      </c>
      <c r="D49">
        <v>2310</v>
      </c>
      <c r="F49">
        <v>1805</v>
      </c>
    </row>
    <row r="50" spans="2:6" x14ac:dyDescent="0.25">
      <c r="B50">
        <v>2023</v>
      </c>
      <c r="C50">
        <v>12</v>
      </c>
      <c r="D50">
        <v>2316</v>
      </c>
      <c r="F50">
        <v>1805</v>
      </c>
    </row>
    <row r="51" spans="2:6" x14ac:dyDescent="0.25">
      <c r="B51">
        <v>2024</v>
      </c>
      <c r="C51">
        <v>1</v>
      </c>
      <c r="F51">
        <v>1911</v>
      </c>
    </row>
    <row r="52" spans="2:6" x14ac:dyDescent="0.25">
      <c r="B52">
        <v>2024</v>
      </c>
      <c r="C52">
        <v>2</v>
      </c>
      <c r="F52">
        <v>1911</v>
      </c>
    </row>
    <row r="53" spans="2:6" x14ac:dyDescent="0.25">
      <c r="B53">
        <v>2024</v>
      </c>
      <c r="C53">
        <v>3</v>
      </c>
      <c r="F53">
        <v>1911</v>
      </c>
    </row>
    <row r="54" spans="2:6" x14ac:dyDescent="0.25">
      <c r="B54">
        <v>2024</v>
      </c>
      <c r="C54">
        <v>4</v>
      </c>
      <c r="F54">
        <v>1911</v>
      </c>
    </row>
    <row r="55" spans="2:6" x14ac:dyDescent="0.25">
      <c r="B55">
        <v>2024</v>
      </c>
      <c r="C55">
        <v>5</v>
      </c>
      <c r="F55">
        <v>1911</v>
      </c>
    </row>
    <row r="56" spans="2:6" x14ac:dyDescent="0.25">
      <c r="B56">
        <v>2024</v>
      </c>
      <c r="C56">
        <v>6</v>
      </c>
      <c r="F56">
        <v>1911</v>
      </c>
    </row>
    <row r="57" spans="2:6" x14ac:dyDescent="0.25">
      <c r="B57">
        <v>2024</v>
      </c>
      <c r="C57">
        <v>7</v>
      </c>
      <c r="F57">
        <v>1911</v>
      </c>
    </row>
    <row r="58" spans="2:6" x14ac:dyDescent="0.25">
      <c r="B58">
        <v>2024</v>
      </c>
      <c r="C58">
        <v>8</v>
      </c>
      <c r="F58">
        <v>1911</v>
      </c>
    </row>
    <row r="59" spans="2:6" x14ac:dyDescent="0.25">
      <c r="B59">
        <v>2024</v>
      </c>
      <c r="C59">
        <v>9</v>
      </c>
      <c r="F59">
        <v>1911</v>
      </c>
    </row>
    <row r="60" spans="2:6" x14ac:dyDescent="0.25">
      <c r="B60">
        <v>2024</v>
      </c>
      <c r="C60">
        <v>10</v>
      </c>
      <c r="F60">
        <v>1911</v>
      </c>
    </row>
    <row r="61" spans="2:6" x14ac:dyDescent="0.25">
      <c r="B61">
        <v>2024</v>
      </c>
      <c r="C61">
        <v>11</v>
      </c>
      <c r="F61">
        <v>1911</v>
      </c>
    </row>
    <row r="62" spans="2:6" x14ac:dyDescent="0.25">
      <c r="B62">
        <v>2024</v>
      </c>
      <c r="C62">
        <v>12</v>
      </c>
      <c r="F62">
        <v>1911</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4F843-7F03-4C31-9DCF-A058A5E0AFF1}">
  <dimension ref="B2:P69"/>
  <sheetViews>
    <sheetView workbookViewId="0">
      <selection activeCell="B10" sqref="B10"/>
    </sheetView>
  </sheetViews>
  <sheetFormatPr defaultRowHeight="15" x14ac:dyDescent="0.25"/>
  <cols>
    <col min="2" max="2" width="84.85546875" customWidth="1"/>
    <col min="3" max="3" width="25.140625" bestFit="1" customWidth="1"/>
  </cols>
  <sheetData>
    <row r="2" spans="2:16" x14ac:dyDescent="0.25">
      <c r="B2" s="1" t="s">
        <v>65</v>
      </c>
      <c r="C2" s="1" t="s">
        <v>66</v>
      </c>
      <c r="D2" s="19">
        <v>2021</v>
      </c>
      <c r="E2" s="19">
        <v>2022</v>
      </c>
      <c r="F2" s="19">
        <v>2022</v>
      </c>
      <c r="G2" s="19">
        <v>2023</v>
      </c>
      <c r="H2" s="19">
        <v>2024</v>
      </c>
      <c r="I2" s="19">
        <v>2024</v>
      </c>
      <c r="J2" s="19">
        <v>2025</v>
      </c>
      <c r="K2" s="1" t="s">
        <v>67</v>
      </c>
      <c r="L2" s="1" t="s">
        <v>0</v>
      </c>
      <c r="M2" s="1" t="s">
        <v>68</v>
      </c>
      <c r="N2" s="1" t="s">
        <v>69</v>
      </c>
      <c r="O2" s="1" t="s">
        <v>70</v>
      </c>
      <c r="P2" s="1" t="s">
        <v>71</v>
      </c>
    </row>
    <row r="3" spans="2:16" x14ac:dyDescent="0.25">
      <c r="B3" t="s">
        <v>309</v>
      </c>
      <c r="C3" t="s">
        <v>62</v>
      </c>
      <c r="D3" s="16">
        <v>1</v>
      </c>
      <c r="E3" s="16">
        <v>1</v>
      </c>
      <c r="F3" s="16">
        <v>8</v>
      </c>
      <c r="G3">
        <v>1</v>
      </c>
      <c r="H3" s="20">
        <v>1</v>
      </c>
      <c r="I3" s="20">
        <v>4</v>
      </c>
      <c r="J3" s="20">
        <v>1</v>
      </c>
      <c r="K3" s="16">
        <v>1</v>
      </c>
    </row>
    <row r="4" spans="2:16" x14ac:dyDescent="0.25">
      <c r="B4" t="s">
        <v>310</v>
      </c>
      <c r="C4" t="s">
        <v>311</v>
      </c>
      <c r="D4" s="16">
        <v>0.8</v>
      </c>
      <c r="E4" s="16">
        <v>0.8</v>
      </c>
      <c r="F4" s="16"/>
      <c r="G4">
        <v>0.8</v>
      </c>
      <c r="H4" s="20">
        <v>0.8</v>
      </c>
      <c r="I4" s="20">
        <v>0.7</v>
      </c>
      <c r="J4" s="20">
        <v>0.7</v>
      </c>
      <c r="K4" s="16">
        <v>1</v>
      </c>
      <c r="M4" t="s">
        <v>252</v>
      </c>
      <c r="N4" s="10" t="s">
        <v>312</v>
      </c>
    </row>
    <row r="5" spans="2:16" x14ac:dyDescent="0.25">
      <c r="B5" t="s">
        <v>313</v>
      </c>
      <c r="C5" t="s">
        <v>314</v>
      </c>
      <c r="D5" s="16">
        <v>15</v>
      </c>
      <c r="E5" s="16">
        <v>15</v>
      </c>
      <c r="F5" s="16"/>
      <c r="G5">
        <v>15</v>
      </c>
      <c r="H5" s="20">
        <v>15</v>
      </c>
      <c r="I5" s="20">
        <v>15</v>
      </c>
      <c r="J5" s="20">
        <v>15</v>
      </c>
      <c r="K5" s="16">
        <v>1</v>
      </c>
      <c r="M5" t="s">
        <v>252</v>
      </c>
      <c r="N5" s="10" t="s">
        <v>315</v>
      </c>
    </row>
    <row r="6" spans="2:16" x14ac:dyDescent="0.25">
      <c r="B6" t="s">
        <v>316</v>
      </c>
      <c r="C6" t="s">
        <v>317</v>
      </c>
      <c r="D6" s="16">
        <v>0.73</v>
      </c>
      <c r="E6" s="16">
        <v>0.73</v>
      </c>
      <c r="F6" s="16"/>
      <c r="G6">
        <v>0.73</v>
      </c>
      <c r="H6" s="20">
        <v>0.73</v>
      </c>
      <c r="I6" s="20">
        <v>0.73</v>
      </c>
      <c r="J6" s="21">
        <v>0</v>
      </c>
      <c r="K6" s="16">
        <v>1</v>
      </c>
      <c r="M6" t="s">
        <v>252</v>
      </c>
      <c r="N6" s="10" t="s">
        <v>318</v>
      </c>
    </row>
    <row r="7" spans="2:16" x14ac:dyDescent="0.25">
      <c r="B7" t="s">
        <v>319</v>
      </c>
      <c r="C7" t="s">
        <v>320</v>
      </c>
      <c r="D7" s="16">
        <v>0.3</v>
      </c>
      <c r="E7" s="16">
        <v>0.3</v>
      </c>
      <c r="F7" s="16"/>
      <c r="G7">
        <v>0.3</v>
      </c>
      <c r="H7" s="22">
        <v>0.3</v>
      </c>
      <c r="I7" s="22">
        <v>0.3</v>
      </c>
      <c r="J7" s="22">
        <v>0</v>
      </c>
      <c r="K7" s="16">
        <v>1</v>
      </c>
      <c r="M7" t="s">
        <v>252</v>
      </c>
      <c r="N7" s="10" t="s">
        <v>318</v>
      </c>
    </row>
    <row r="8" spans="2:16" x14ac:dyDescent="0.25">
      <c r="B8" t="s">
        <v>321</v>
      </c>
      <c r="C8" t="s">
        <v>322</v>
      </c>
      <c r="D8" s="16">
        <v>0.7</v>
      </c>
      <c r="E8" s="16">
        <v>0.7</v>
      </c>
      <c r="F8" s="16"/>
      <c r="G8">
        <v>0.7</v>
      </c>
      <c r="H8" s="22">
        <v>0.7</v>
      </c>
      <c r="I8" s="22">
        <v>0.7</v>
      </c>
      <c r="J8" s="22">
        <v>0</v>
      </c>
      <c r="K8" s="16">
        <v>1</v>
      </c>
      <c r="M8" t="s">
        <v>252</v>
      </c>
      <c r="N8" s="10" t="s">
        <v>318</v>
      </c>
    </row>
    <row r="9" spans="2:16" x14ac:dyDescent="0.25">
      <c r="B9" t="s">
        <v>323</v>
      </c>
      <c r="C9" t="s">
        <v>324</v>
      </c>
      <c r="D9" s="16">
        <v>0.42</v>
      </c>
      <c r="E9" s="16">
        <v>0.42</v>
      </c>
      <c r="F9" s="16"/>
      <c r="G9">
        <v>0.42</v>
      </c>
      <c r="H9" s="20">
        <v>0.42</v>
      </c>
      <c r="I9" s="20">
        <v>0.5</v>
      </c>
      <c r="J9" s="20">
        <v>0.5</v>
      </c>
      <c r="K9" s="16">
        <v>1</v>
      </c>
      <c r="M9" t="s">
        <v>252</v>
      </c>
      <c r="N9" s="10" t="s">
        <v>325</v>
      </c>
    </row>
    <row r="10" spans="2:16" x14ac:dyDescent="0.25">
      <c r="B10" t="s">
        <v>326</v>
      </c>
      <c r="C10" t="s">
        <v>327</v>
      </c>
      <c r="D10" s="16">
        <v>10</v>
      </c>
      <c r="E10" s="16">
        <v>10</v>
      </c>
      <c r="F10" s="16"/>
      <c r="G10">
        <v>10</v>
      </c>
      <c r="H10" s="20">
        <v>10</v>
      </c>
      <c r="I10" s="20">
        <v>10</v>
      </c>
      <c r="J10" s="20">
        <v>10</v>
      </c>
      <c r="K10" s="16">
        <v>1</v>
      </c>
      <c r="M10" t="s">
        <v>252</v>
      </c>
      <c r="N10" s="10" t="s">
        <v>325</v>
      </c>
    </row>
    <row r="11" spans="2:16" x14ac:dyDescent="0.25">
      <c r="B11" t="s">
        <v>328</v>
      </c>
      <c r="C11" t="s">
        <v>329</v>
      </c>
      <c r="D11" s="16">
        <v>606</v>
      </c>
      <c r="E11" s="16">
        <v>619</v>
      </c>
      <c r="F11" s="16">
        <f>ROUND($H$85*E11,0)</f>
        <v>0</v>
      </c>
      <c r="G11">
        <v>667</v>
      </c>
      <c r="H11" s="22">
        <v>667</v>
      </c>
      <c r="I11" s="22">
        <v>667</v>
      </c>
      <c r="J11" s="22">
        <v>667</v>
      </c>
      <c r="K11" s="16">
        <v>1</v>
      </c>
      <c r="L11" t="s">
        <v>28</v>
      </c>
      <c r="M11" t="s">
        <v>252</v>
      </c>
      <c r="N11" s="10" t="s">
        <v>325</v>
      </c>
    </row>
    <row r="12" spans="2:16" x14ac:dyDescent="0.25">
      <c r="B12" t="s">
        <v>330</v>
      </c>
      <c r="C12" t="s">
        <v>331</v>
      </c>
      <c r="D12" s="16">
        <v>100</v>
      </c>
      <c r="E12" s="16">
        <v>103</v>
      </c>
      <c r="F12" s="16">
        <f>ROUND($H$85*E12,0)</f>
        <v>0</v>
      </c>
      <c r="G12">
        <v>111</v>
      </c>
      <c r="H12" s="22">
        <v>111</v>
      </c>
      <c r="I12">
        <v>94</v>
      </c>
      <c r="J12" s="20">
        <v>94</v>
      </c>
      <c r="K12" s="16">
        <v>1</v>
      </c>
      <c r="L12" t="s">
        <v>28</v>
      </c>
      <c r="M12" t="s">
        <v>252</v>
      </c>
      <c r="N12" s="10" t="s">
        <v>325</v>
      </c>
    </row>
    <row r="13" spans="2:16" x14ac:dyDescent="0.25">
      <c r="B13" t="s">
        <v>332</v>
      </c>
      <c r="C13" t="s">
        <v>333</v>
      </c>
      <c r="D13" s="16">
        <v>224</v>
      </c>
      <c r="E13" s="16">
        <v>228</v>
      </c>
      <c r="F13" s="16">
        <f>ROUND($H$85*E13,0)</f>
        <v>0</v>
      </c>
      <c r="G13">
        <v>246</v>
      </c>
      <c r="H13" s="22">
        <v>246</v>
      </c>
      <c r="I13">
        <v>296</v>
      </c>
      <c r="J13" s="20">
        <v>296</v>
      </c>
      <c r="K13" s="16">
        <v>1</v>
      </c>
      <c r="L13" t="s">
        <v>28</v>
      </c>
      <c r="M13" t="s">
        <v>252</v>
      </c>
      <c r="N13" s="10" t="s">
        <v>325</v>
      </c>
    </row>
    <row r="14" spans="2:16" x14ac:dyDescent="0.25">
      <c r="B14" t="s">
        <v>334</v>
      </c>
      <c r="C14" t="s">
        <v>335</v>
      </c>
      <c r="D14" s="16">
        <v>0.04</v>
      </c>
      <c r="E14" s="16">
        <v>0.04</v>
      </c>
      <c r="F14" s="16"/>
      <c r="G14">
        <v>0.04</v>
      </c>
      <c r="H14" s="22">
        <v>0.04</v>
      </c>
      <c r="I14" s="22">
        <v>0.04</v>
      </c>
      <c r="J14" s="22">
        <v>0.04</v>
      </c>
      <c r="K14" s="16">
        <v>1</v>
      </c>
      <c r="M14" t="s">
        <v>252</v>
      </c>
      <c r="N14" s="10" t="s">
        <v>318</v>
      </c>
    </row>
    <row r="15" spans="2:16" x14ac:dyDescent="0.25">
      <c r="B15" t="s">
        <v>336</v>
      </c>
      <c r="C15" t="s">
        <v>337</v>
      </c>
      <c r="D15" s="16">
        <v>0.08</v>
      </c>
      <c r="E15" s="16">
        <v>0.08</v>
      </c>
      <c r="F15" s="16"/>
      <c r="G15">
        <v>0.08</v>
      </c>
      <c r="H15" s="22">
        <v>0.08</v>
      </c>
      <c r="I15" s="22">
        <v>0.08</v>
      </c>
      <c r="J15" s="22">
        <v>0.08</v>
      </c>
      <c r="K15" s="16">
        <v>1</v>
      </c>
      <c r="M15" t="s">
        <v>252</v>
      </c>
      <c r="N15" s="10" t="s">
        <v>318</v>
      </c>
    </row>
    <row r="16" spans="2:16" x14ac:dyDescent="0.25">
      <c r="B16" t="s">
        <v>338</v>
      </c>
      <c r="C16" t="s">
        <v>339</v>
      </c>
      <c r="D16" s="16">
        <v>300</v>
      </c>
      <c r="E16" s="16">
        <v>300</v>
      </c>
      <c r="F16" s="16"/>
      <c r="G16">
        <v>300</v>
      </c>
      <c r="H16" s="20">
        <v>300</v>
      </c>
      <c r="I16" s="20">
        <v>0</v>
      </c>
      <c r="J16" s="20">
        <v>0</v>
      </c>
      <c r="K16" s="16">
        <v>1</v>
      </c>
      <c r="M16" t="s">
        <v>252</v>
      </c>
      <c r="N16" s="10" t="s">
        <v>340</v>
      </c>
    </row>
    <row r="17" spans="2:16" x14ac:dyDescent="0.25">
      <c r="B17" t="s">
        <v>341</v>
      </c>
      <c r="C17" t="s">
        <v>342</v>
      </c>
      <c r="D17" s="16">
        <v>19</v>
      </c>
      <c r="E17" s="16">
        <v>19</v>
      </c>
      <c r="F17" s="17">
        <f t="shared" ref="F17:F24" si="0">ROUND($H$85*E17,0)</f>
        <v>0</v>
      </c>
      <c r="G17">
        <v>20</v>
      </c>
      <c r="H17" s="20">
        <v>20</v>
      </c>
      <c r="I17" s="20">
        <v>20</v>
      </c>
      <c r="J17" s="20">
        <v>20</v>
      </c>
      <c r="K17" s="16">
        <v>1</v>
      </c>
      <c r="L17" t="s">
        <v>28</v>
      </c>
      <c r="M17" t="s">
        <v>252</v>
      </c>
      <c r="N17" s="10" t="s">
        <v>318</v>
      </c>
    </row>
    <row r="18" spans="2:16" x14ac:dyDescent="0.25">
      <c r="B18" t="s">
        <v>343</v>
      </c>
      <c r="C18" t="s">
        <v>344</v>
      </c>
      <c r="D18" s="16">
        <v>41</v>
      </c>
      <c r="E18" s="16">
        <v>42</v>
      </c>
      <c r="F18" s="16">
        <f t="shared" si="0"/>
        <v>0</v>
      </c>
      <c r="G18">
        <v>66</v>
      </c>
      <c r="H18" s="20">
        <v>46</v>
      </c>
      <c r="I18" s="20">
        <v>46</v>
      </c>
      <c r="J18" s="20">
        <v>46</v>
      </c>
      <c r="K18" s="16">
        <v>1</v>
      </c>
      <c r="L18" t="s">
        <v>28</v>
      </c>
      <c r="M18" t="s">
        <v>252</v>
      </c>
      <c r="N18" s="10" t="s">
        <v>318</v>
      </c>
      <c r="P18" s="10"/>
    </row>
    <row r="19" spans="2:16" x14ac:dyDescent="0.25">
      <c r="B19" t="s">
        <v>345</v>
      </c>
      <c r="C19" t="s">
        <v>346</v>
      </c>
      <c r="D19" s="16">
        <v>14</v>
      </c>
      <c r="E19" s="16">
        <v>14</v>
      </c>
      <c r="F19" s="16">
        <f t="shared" si="0"/>
        <v>0</v>
      </c>
      <c r="G19">
        <v>22</v>
      </c>
      <c r="H19" s="20">
        <v>16</v>
      </c>
      <c r="I19" s="20">
        <v>16</v>
      </c>
      <c r="J19" s="20">
        <v>16</v>
      </c>
      <c r="K19" s="16">
        <v>1</v>
      </c>
      <c r="L19" t="s">
        <v>28</v>
      </c>
      <c r="M19" t="s">
        <v>252</v>
      </c>
      <c r="N19" s="10" t="s">
        <v>318</v>
      </c>
      <c r="P19" s="10"/>
    </row>
    <row r="20" spans="2:16" x14ac:dyDescent="0.25">
      <c r="B20" t="s">
        <v>347</v>
      </c>
      <c r="C20" t="s">
        <v>348</v>
      </c>
      <c r="D20" s="16">
        <v>97</v>
      </c>
      <c r="E20" s="16">
        <v>99</v>
      </c>
      <c r="F20" s="16">
        <f t="shared" si="0"/>
        <v>0</v>
      </c>
      <c r="G20">
        <v>155</v>
      </c>
      <c r="H20" s="20">
        <v>107</v>
      </c>
      <c r="I20" s="20">
        <v>107</v>
      </c>
      <c r="J20" s="20">
        <v>0</v>
      </c>
      <c r="K20" s="16">
        <v>1</v>
      </c>
      <c r="L20" t="s">
        <v>28</v>
      </c>
      <c r="M20" t="s">
        <v>252</v>
      </c>
      <c r="N20" s="10" t="s">
        <v>318</v>
      </c>
      <c r="P20" s="10"/>
    </row>
    <row r="21" spans="2:16" x14ac:dyDescent="0.25">
      <c r="B21" t="s">
        <v>349</v>
      </c>
      <c r="C21" t="s">
        <v>350</v>
      </c>
      <c r="D21" s="16">
        <v>117</v>
      </c>
      <c r="E21" s="16">
        <v>119</v>
      </c>
      <c r="F21" s="16">
        <f t="shared" si="0"/>
        <v>0</v>
      </c>
      <c r="G21">
        <v>187</v>
      </c>
      <c r="H21" s="20">
        <v>129</v>
      </c>
      <c r="I21" s="20">
        <v>129</v>
      </c>
      <c r="J21" s="20">
        <v>0</v>
      </c>
      <c r="K21" s="16">
        <v>1</v>
      </c>
      <c r="L21" t="s">
        <v>28</v>
      </c>
      <c r="M21" t="s">
        <v>252</v>
      </c>
      <c r="N21" s="10" t="s">
        <v>318</v>
      </c>
      <c r="P21" s="10"/>
    </row>
    <row r="22" spans="2:16" x14ac:dyDescent="0.25">
      <c r="B22" t="s">
        <v>351</v>
      </c>
      <c r="C22" t="s">
        <v>352</v>
      </c>
      <c r="D22" s="16">
        <v>147</v>
      </c>
      <c r="E22" s="16">
        <v>150</v>
      </c>
      <c r="F22" s="16">
        <f t="shared" si="0"/>
        <v>0</v>
      </c>
      <c r="G22">
        <v>236</v>
      </c>
      <c r="H22" s="20">
        <v>162</v>
      </c>
      <c r="I22" s="20">
        <v>162</v>
      </c>
      <c r="J22" s="20">
        <v>0</v>
      </c>
      <c r="K22" s="16">
        <v>1</v>
      </c>
      <c r="L22" t="s">
        <v>28</v>
      </c>
      <c r="M22" t="s">
        <v>252</v>
      </c>
      <c r="N22" s="10" t="s">
        <v>318</v>
      </c>
      <c r="P22" s="10"/>
    </row>
    <row r="23" spans="2:16" x14ac:dyDescent="0.25">
      <c r="B23" t="s">
        <v>353</v>
      </c>
      <c r="C23" t="s">
        <v>354</v>
      </c>
      <c r="D23" s="16">
        <v>174</v>
      </c>
      <c r="E23" s="16">
        <v>177</v>
      </c>
      <c r="F23" s="16">
        <f t="shared" si="0"/>
        <v>0</v>
      </c>
      <c r="G23">
        <v>278</v>
      </c>
      <c r="H23" s="20">
        <v>191</v>
      </c>
      <c r="I23" s="20">
        <v>191</v>
      </c>
      <c r="J23" s="20">
        <v>0</v>
      </c>
      <c r="K23" s="16">
        <v>1</v>
      </c>
      <c r="L23" t="s">
        <v>28</v>
      </c>
      <c r="M23" t="s">
        <v>252</v>
      </c>
      <c r="N23" s="10" t="s">
        <v>318</v>
      </c>
      <c r="P23" s="10"/>
    </row>
    <row r="24" spans="2:16" x14ac:dyDescent="0.25">
      <c r="B24" t="s">
        <v>355</v>
      </c>
      <c r="C24" t="s">
        <v>356</v>
      </c>
      <c r="D24" s="16">
        <v>53</v>
      </c>
      <c r="E24" s="16">
        <v>55</v>
      </c>
      <c r="F24" s="16">
        <f t="shared" si="0"/>
        <v>0</v>
      </c>
      <c r="G24">
        <v>86</v>
      </c>
      <c r="H24" s="20">
        <v>59</v>
      </c>
      <c r="I24" s="20">
        <v>59</v>
      </c>
      <c r="J24" s="20">
        <v>0</v>
      </c>
      <c r="K24" s="16">
        <v>1</v>
      </c>
      <c r="L24" t="s">
        <v>28</v>
      </c>
      <c r="M24" t="s">
        <v>252</v>
      </c>
      <c r="N24" s="10" t="s">
        <v>318</v>
      </c>
      <c r="P24" s="10"/>
    </row>
    <row r="25" spans="2:16" x14ac:dyDescent="0.25">
      <c r="B25" t="s">
        <v>357</v>
      </c>
      <c r="C25" t="s">
        <v>358</v>
      </c>
      <c r="D25" s="16">
        <v>521</v>
      </c>
      <c r="E25" s="16">
        <v>537</v>
      </c>
      <c r="F25" s="16"/>
      <c r="G25">
        <v>582</v>
      </c>
      <c r="H25" s="22">
        <v>563</v>
      </c>
      <c r="I25" s="22">
        <v>563</v>
      </c>
      <c r="J25" s="22">
        <v>563</v>
      </c>
      <c r="K25" s="16">
        <v>1</v>
      </c>
      <c r="L25" t="s">
        <v>10</v>
      </c>
      <c r="M25" t="s">
        <v>252</v>
      </c>
      <c r="N25" s="10" t="s">
        <v>359</v>
      </c>
    </row>
    <row r="26" spans="2:16" x14ac:dyDescent="0.25">
      <c r="B26" t="s">
        <v>360</v>
      </c>
      <c r="C26" t="s">
        <v>361</v>
      </c>
      <c r="D26" s="16">
        <v>754</v>
      </c>
      <c r="E26" s="16">
        <v>778</v>
      </c>
      <c r="F26" s="16"/>
      <c r="G26">
        <v>843</v>
      </c>
      <c r="H26" s="22">
        <v>808</v>
      </c>
      <c r="I26" s="22">
        <v>808</v>
      </c>
      <c r="J26" s="22">
        <v>808</v>
      </c>
      <c r="K26" s="16">
        <v>1</v>
      </c>
      <c r="L26" t="s">
        <v>10</v>
      </c>
      <c r="M26" t="s">
        <v>252</v>
      </c>
      <c r="N26" s="10" t="s">
        <v>359</v>
      </c>
    </row>
    <row r="27" spans="2:16" x14ac:dyDescent="0.25">
      <c r="B27" t="s">
        <v>362</v>
      </c>
      <c r="C27" t="s">
        <v>363</v>
      </c>
      <c r="D27" s="16">
        <v>960</v>
      </c>
      <c r="E27" s="16">
        <v>990</v>
      </c>
      <c r="F27" s="16"/>
      <c r="G27">
        <v>1072</v>
      </c>
      <c r="H27" s="22">
        <v>1019</v>
      </c>
      <c r="I27" s="22">
        <v>1019</v>
      </c>
      <c r="J27" s="22">
        <v>1019</v>
      </c>
      <c r="K27" s="16">
        <v>1</v>
      </c>
      <c r="L27" t="s">
        <v>10</v>
      </c>
      <c r="M27" t="s">
        <v>252</v>
      </c>
      <c r="N27" s="10" t="s">
        <v>359</v>
      </c>
    </row>
    <row r="28" spans="2:16" x14ac:dyDescent="0.25">
      <c r="B28" t="s">
        <v>364</v>
      </c>
      <c r="C28" t="s">
        <v>365</v>
      </c>
      <c r="D28" s="16">
        <v>1122</v>
      </c>
      <c r="E28" s="16">
        <v>1157</v>
      </c>
      <c r="F28" s="16"/>
      <c r="G28">
        <v>1253</v>
      </c>
      <c r="H28" s="22">
        <v>1188</v>
      </c>
      <c r="I28" s="22">
        <v>1188</v>
      </c>
      <c r="J28" s="22">
        <v>1188</v>
      </c>
      <c r="K28" s="16">
        <v>1</v>
      </c>
      <c r="L28" t="s">
        <v>10</v>
      </c>
      <c r="M28" t="s">
        <v>252</v>
      </c>
      <c r="N28" s="10" t="s">
        <v>359</v>
      </c>
    </row>
    <row r="29" spans="2:16" x14ac:dyDescent="0.25">
      <c r="B29" t="s">
        <v>366</v>
      </c>
      <c r="C29" t="s">
        <v>367</v>
      </c>
      <c r="D29" s="16">
        <v>140</v>
      </c>
      <c r="E29" s="16">
        <v>144</v>
      </c>
      <c r="F29" s="16"/>
      <c r="G29">
        <v>156</v>
      </c>
      <c r="H29" s="22">
        <v>148</v>
      </c>
      <c r="I29" s="22">
        <v>148</v>
      </c>
      <c r="J29" s="22">
        <v>148</v>
      </c>
      <c r="K29" s="16">
        <v>1</v>
      </c>
      <c r="L29" t="s">
        <v>10</v>
      </c>
      <c r="M29" t="s">
        <v>252</v>
      </c>
      <c r="N29" s="10" t="s">
        <v>359</v>
      </c>
    </row>
    <row r="30" spans="2:16" x14ac:dyDescent="0.25">
      <c r="B30" t="s">
        <v>368</v>
      </c>
      <c r="C30" t="s">
        <v>369</v>
      </c>
      <c r="D30" s="16">
        <v>504</v>
      </c>
      <c r="E30" s="16">
        <v>520</v>
      </c>
      <c r="F30" s="16"/>
      <c r="G30">
        <v>563</v>
      </c>
      <c r="H30" s="22">
        <v>447</v>
      </c>
      <c r="I30" s="22">
        <v>447</v>
      </c>
      <c r="J30" s="22">
        <v>447</v>
      </c>
      <c r="K30" s="16">
        <v>1</v>
      </c>
      <c r="L30" t="s">
        <v>10</v>
      </c>
      <c r="M30" t="s">
        <v>252</v>
      </c>
      <c r="N30" s="10" t="s">
        <v>359</v>
      </c>
    </row>
    <row r="31" spans="2:16" x14ac:dyDescent="0.25">
      <c r="B31" t="s">
        <v>370</v>
      </c>
      <c r="C31" t="s">
        <v>371</v>
      </c>
      <c r="D31" s="16">
        <v>723</v>
      </c>
      <c r="E31" s="16">
        <v>746</v>
      </c>
      <c r="F31" s="16"/>
      <c r="G31">
        <v>808</v>
      </c>
      <c r="H31" s="22">
        <v>652</v>
      </c>
      <c r="I31" s="22">
        <v>652</v>
      </c>
      <c r="J31" s="22">
        <v>652</v>
      </c>
      <c r="K31" s="16">
        <v>1</v>
      </c>
      <c r="L31" t="s">
        <v>10</v>
      </c>
      <c r="M31" t="s">
        <v>252</v>
      </c>
      <c r="N31" s="10" t="s">
        <v>359</v>
      </c>
    </row>
    <row r="32" spans="2:16" x14ac:dyDescent="0.25">
      <c r="B32" t="s">
        <v>372</v>
      </c>
      <c r="C32" t="s">
        <v>373</v>
      </c>
      <c r="D32" s="16">
        <v>912</v>
      </c>
      <c r="E32" s="16">
        <v>941</v>
      </c>
      <c r="F32" s="16"/>
      <c r="G32">
        <v>1019</v>
      </c>
      <c r="H32" s="22">
        <v>828</v>
      </c>
      <c r="I32" s="22">
        <v>828</v>
      </c>
      <c r="J32" s="22">
        <v>828</v>
      </c>
      <c r="K32" s="16">
        <v>1</v>
      </c>
      <c r="L32" t="s">
        <v>10</v>
      </c>
      <c r="M32" t="s">
        <v>252</v>
      </c>
      <c r="N32" s="10" t="s">
        <v>359</v>
      </c>
    </row>
    <row r="33" spans="2:14" x14ac:dyDescent="0.25">
      <c r="B33" t="s">
        <v>374</v>
      </c>
      <c r="C33" t="s">
        <v>375</v>
      </c>
      <c r="D33" s="16">
        <v>1064</v>
      </c>
      <c r="E33" s="16">
        <v>1097</v>
      </c>
      <c r="F33" s="16"/>
      <c r="G33">
        <v>1188</v>
      </c>
      <c r="H33" s="22">
        <v>981</v>
      </c>
      <c r="I33" s="22">
        <v>981</v>
      </c>
      <c r="J33" s="22">
        <v>981</v>
      </c>
      <c r="K33" s="16">
        <v>1</v>
      </c>
      <c r="L33" t="s">
        <v>10</v>
      </c>
      <c r="M33" t="s">
        <v>252</v>
      </c>
      <c r="N33" s="10" t="s">
        <v>359</v>
      </c>
    </row>
    <row r="34" spans="2:14" x14ac:dyDescent="0.25">
      <c r="B34" t="s">
        <v>376</v>
      </c>
      <c r="C34" t="s">
        <v>377</v>
      </c>
      <c r="D34" s="16">
        <v>133</v>
      </c>
      <c r="E34" s="16">
        <v>137</v>
      </c>
      <c r="F34" s="16"/>
      <c r="G34">
        <v>148</v>
      </c>
      <c r="H34" s="22">
        <v>134</v>
      </c>
      <c r="I34" s="22">
        <v>134</v>
      </c>
      <c r="J34" s="22">
        <v>134</v>
      </c>
      <c r="K34" s="16">
        <v>1</v>
      </c>
      <c r="L34" t="s">
        <v>10</v>
      </c>
      <c r="M34" t="s">
        <v>252</v>
      </c>
      <c r="N34" s="10" t="s">
        <v>359</v>
      </c>
    </row>
    <row r="35" spans="2:14" x14ac:dyDescent="0.25">
      <c r="B35" t="s">
        <v>378</v>
      </c>
      <c r="C35" t="s">
        <v>379</v>
      </c>
      <c r="D35" s="16">
        <v>400</v>
      </c>
      <c r="E35" s="16">
        <v>413</v>
      </c>
      <c r="F35" s="16"/>
      <c r="G35">
        <v>447</v>
      </c>
      <c r="H35" s="22">
        <v>394</v>
      </c>
      <c r="I35" s="22">
        <v>394</v>
      </c>
      <c r="J35" s="22">
        <v>394</v>
      </c>
      <c r="K35" s="16">
        <v>1</v>
      </c>
      <c r="L35" t="s">
        <v>10</v>
      </c>
      <c r="M35" t="s">
        <v>252</v>
      </c>
      <c r="N35" s="10" t="s">
        <v>359</v>
      </c>
    </row>
    <row r="36" spans="2:14" x14ac:dyDescent="0.25">
      <c r="B36" t="s">
        <v>380</v>
      </c>
      <c r="C36" t="s">
        <v>381</v>
      </c>
      <c r="D36" s="16">
        <v>584</v>
      </c>
      <c r="E36" s="16">
        <v>602</v>
      </c>
      <c r="F36" s="16"/>
      <c r="G36">
        <v>652</v>
      </c>
      <c r="H36" s="22">
        <v>574</v>
      </c>
      <c r="I36" s="22">
        <v>574</v>
      </c>
      <c r="J36" s="22">
        <v>574</v>
      </c>
      <c r="K36" s="16">
        <v>1</v>
      </c>
      <c r="L36" t="s">
        <v>10</v>
      </c>
      <c r="M36" t="s">
        <v>252</v>
      </c>
      <c r="N36" s="10" t="s">
        <v>359</v>
      </c>
    </row>
    <row r="37" spans="2:14" x14ac:dyDescent="0.25">
      <c r="B37" t="s">
        <v>382</v>
      </c>
      <c r="C37" t="s">
        <v>383</v>
      </c>
      <c r="D37" s="16">
        <v>741</v>
      </c>
      <c r="E37" s="16">
        <v>764</v>
      </c>
      <c r="F37" s="16"/>
      <c r="G37">
        <v>828</v>
      </c>
      <c r="H37" s="22">
        <v>734</v>
      </c>
      <c r="I37" s="22">
        <v>734</v>
      </c>
      <c r="J37" s="22">
        <v>734</v>
      </c>
      <c r="K37" s="16">
        <v>1</v>
      </c>
      <c r="L37" t="s">
        <v>10</v>
      </c>
      <c r="M37" t="s">
        <v>252</v>
      </c>
      <c r="N37" s="10" t="s">
        <v>359</v>
      </c>
    </row>
    <row r="38" spans="2:14" x14ac:dyDescent="0.25">
      <c r="B38" t="s">
        <v>384</v>
      </c>
      <c r="C38" t="s">
        <v>385</v>
      </c>
      <c r="D38" s="16">
        <v>878</v>
      </c>
      <c r="E38" s="16">
        <v>906</v>
      </c>
      <c r="F38" s="16"/>
      <c r="G38">
        <v>981</v>
      </c>
      <c r="H38" s="22">
        <v>875</v>
      </c>
      <c r="I38" s="22">
        <v>875</v>
      </c>
      <c r="J38" s="22">
        <v>875</v>
      </c>
      <c r="K38" s="16">
        <v>1</v>
      </c>
      <c r="L38" t="s">
        <v>10</v>
      </c>
      <c r="M38" t="s">
        <v>252</v>
      </c>
      <c r="N38" s="10" t="s">
        <v>359</v>
      </c>
    </row>
    <row r="39" spans="2:14" x14ac:dyDescent="0.25">
      <c r="B39" t="s">
        <v>386</v>
      </c>
      <c r="C39" t="s">
        <v>387</v>
      </c>
      <c r="D39" s="16">
        <v>120</v>
      </c>
      <c r="E39" s="16">
        <v>124</v>
      </c>
      <c r="F39" s="16"/>
      <c r="G39">
        <v>134</v>
      </c>
      <c r="H39" s="22">
        <v>129</v>
      </c>
      <c r="I39" s="22">
        <v>129</v>
      </c>
      <c r="J39" s="22">
        <v>129</v>
      </c>
      <c r="K39" s="16">
        <v>1</v>
      </c>
      <c r="L39" t="s">
        <v>10</v>
      </c>
      <c r="M39" t="s">
        <v>252</v>
      </c>
      <c r="N39" s="10" t="s">
        <v>359</v>
      </c>
    </row>
    <row r="40" spans="2:14" x14ac:dyDescent="0.25">
      <c r="B40" t="s">
        <v>388</v>
      </c>
      <c r="C40" t="s">
        <v>389</v>
      </c>
      <c r="D40" s="16">
        <v>353</v>
      </c>
      <c r="E40" s="16">
        <v>364</v>
      </c>
      <c r="F40" s="16"/>
      <c r="G40">
        <v>394</v>
      </c>
      <c r="H40" s="20">
        <v>0</v>
      </c>
      <c r="I40" s="20">
        <v>0</v>
      </c>
      <c r="J40" s="20">
        <v>0</v>
      </c>
      <c r="K40" s="16">
        <v>1</v>
      </c>
      <c r="L40" t="s">
        <v>10</v>
      </c>
      <c r="M40" t="s">
        <v>252</v>
      </c>
      <c r="N40" s="10" t="s">
        <v>359</v>
      </c>
    </row>
    <row r="41" spans="2:14" x14ac:dyDescent="0.25">
      <c r="B41" t="s">
        <v>390</v>
      </c>
      <c r="C41" t="s">
        <v>391</v>
      </c>
      <c r="D41" s="16">
        <v>514</v>
      </c>
      <c r="E41" s="16">
        <v>530</v>
      </c>
      <c r="F41" s="16"/>
      <c r="G41">
        <v>574</v>
      </c>
      <c r="H41" s="20">
        <v>0</v>
      </c>
      <c r="I41" s="20">
        <v>0</v>
      </c>
      <c r="J41" s="20">
        <v>0</v>
      </c>
      <c r="K41" s="16">
        <v>1</v>
      </c>
      <c r="L41" t="s">
        <v>10</v>
      </c>
      <c r="M41" t="s">
        <v>252</v>
      </c>
      <c r="N41" s="10" t="s">
        <v>359</v>
      </c>
    </row>
    <row r="42" spans="2:14" x14ac:dyDescent="0.25">
      <c r="B42" t="s">
        <v>392</v>
      </c>
      <c r="C42" t="s">
        <v>393</v>
      </c>
      <c r="D42" s="16">
        <v>657</v>
      </c>
      <c r="E42" s="16">
        <v>678</v>
      </c>
      <c r="F42" s="16"/>
      <c r="G42">
        <v>734</v>
      </c>
      <c r="H42" s="20">
        <v>0</v>
      </c>
      <c r="I42" s="20">
        <v>0</v>
      </c>
      <c r="J42" s="20">
        <v>0</v>
      </c>
      <c r="K42" s="16">
        <v>1</v>
      </c>
      <c r="L42" t="s">
        <v>10</v>
      </c>
      <c r="M42" t="s">
        <v>252</v>
      </c>
      <c r="N42" s="10" t="s">
        <v>359</v>
      </c>
    </row>
    <row r="43" spans="2:14" x14ac:dyDescent="0.25">
      <c r="B43" t="s">
        <v>394</v>
      </c>
      <c r="C43" t="s">
        <v>395</v>
      </c>
      <c r="D43" s="16">
        <v>783</v>
      </c>
      <c r="E43" s="16">
        <v>808</v>
      </c>
      <c r="F43" s="16"/>
      <c r="G43">
        <v>875</v>
      </c>
      <c r="H43" s="20">
        <v>0</v>
      </c>
      <c r="I43" s="20">
        <v>0</v>
      </c>
      <c r="J43" s="20">
        <v>0</v>
      </c>
      <c r="K43" s="16">
        <v>1</v>
      </c>
      <c r="L43" t="s">
        <v>10</v>
      </c>
      <c r="M43" t="s">
        <v>252</v>
      </c>
      <c r="N43" s="10" t="s">
        <v>359</v>
      </c>
    </row>
    <row r="44" spans="2:14" x14ac:dyDescent="0.25">
      <c r="B44" t="s">
        <v>396</v>
      </c>
      <c r="C44" t="s">
        <v>397</v>
      </c>
      <c r="D44" s="16">
        <v>115</v>
      </c>
      <c r="E44" s="16">
        <v>119</v>
      </c>
      <c r="F44" s="16"/>
      <c r="G44">
        <v>129</v>
      </c>
      <c r="H44" s="20">
        <v>0</v>
      </c>
      <c r="I44" s="20">
        <v>0</v>
      </c>
      <c r="J44" s="20">
        <v>0</v>
      </c>
      <c r="K44" s="16">
        <v>1</v>
      </c>
      <c r="L44" t="s">
        <v>10</v>
      </c>
      <c r="M44" t="s">
        <v>252</v>
      </c>
      <c r="N44" s="10" t="s">
        <v>359</v>
      </c>
    </row>
    <row r="45" spans="2:14" x14ac:dyDescent="0.25">
      <c r="B45" t="s">
        <v>398</v>
      </c>
      <c r="C45" t="s">
        <v>399</v>
      </c>
      <c r="D45" s="16">
        <v>0</v>
      </c>
      <c r="E45" s="16"/>
      <c r="F45" s="16"/>
      <c r="G45" s="16"/>
      <c r="H45" s="16"/>
      <c r="I45" s="16"/>
      <c r="J45" s="16"/>
      <c r="K45" s="16">
        <v>0</v>
      </c>
    </row>
    <row r="46" spans="2:14" x14ac:dyDescent="0.25">
      <c r="B46" t="s">
        <v>400</v>
      </c>
      <c r="C46" t="s">
        <v>401</v>
      </c>
      <c r="D46" s="16">
        <v>0</v>
      </c>
      <c r="E46" s="16"/>
      <c r="F46" s="16"/>
      <c r="G46" s="16"/>
      <c r="H46" s="16"/>
      <c r="I46" s="16"/>
      <c r="J46" s="16"/>
      <c r="K46" s="16">
        <v>0</v>
      </c>
    </row>
    <row r="47" spans="2:14" x14ac:dyDescent="0.25">
      <c r="B47" t="s">
        <v>402</v>
      </c>
      <c r="C47" t="s">
        <v>403</v>
      </c>
      <c r="D47" s="16">
        <v>0</v>
      </c>
      <c r="E47" s="16"/>
      <c r="F47" s="16"/>
      <c r="G47" s="16"/>
      <c r="H47" s="16"/>
      <c r="I47" s="16"/>
      <c r="J47" s="16"/>
      <c r="K47" s="16">
        <v>0</v>
      </c>
    </row>
    <row r="48" spans="2:14" x14ac:dyDescent="0.25">
      <c r="B48" t="s">
        <v>404</v>
      </c>
      <c r="C48" t="s">
        <v>405</v>
      </c>
      <c r="D48" s="16">
        <v>0</v>
      </c>
      <c r="E48" s="16"/>
      <c r="F48" s="16"/>
      <c r="G48" s="16"/>
      <c r="H48" s="16"/>
      <c r="I48" s="16"/>
      <c r="J48" s="16"/>
      <c r="K48" s="16">
        <v>0</v>
      </c>
    </row>
    <row r="49" spans="2:14" x14ac:dyDescent="0.25">
      <c r="B49" t="s">
        <v>406</v>
      </c>
      <c r="C49" t="s">
        <v>407</v>
      </c>
      <c r="D49" s="16">
        <v>0</v>
      </c>
      <c r="E49" s="16"/>
      <c r="F49" s="16"/>
      <c r="G49" s="16"/>
      <c r="H49" s="16"/>
      <c r="I49" s="16"/>
      <c r="J49" s="16"/>
      <c r="K49" s="16">
        <v>0</v>
      </c>
    </row>
    <row r="50" spans="2:14" x14ac:dyDescent="0.25">
      <c r="B50" t="s">
        <v>408</v>
      </c>
      <c r="C50" t="s">
        <v>409</v>
      </c>
      <c r="D50" s="16">
        <v>0</v>
      </c>
      <c r="E50" s="16"/>
      <c r="F50" s="16"/>
      <c r="G50" s="16"/>
      <c r="H50" s="16"/>
      <c r="I50" s="16"/>
      <c r="J50" s="16"/>
      <c r="K50" s="16">
        <v>0</v>
      </c>
    </row>
    <row r="51" spans="2:14" x14ac:dyDescent="0.25">
      <c r="B51" t="s">
        <v>410</v>
      </c>
      <c r="C51" t="s">
        <v>411</v>
      </c>
      <c r="D51" s="16">
        <v>0</v>
      </c>
      <c r="E51" s="16"/>
      <c r="F51" s="16"/>
      <c r="G51" s="16"/>
      <c r="H51" s="16"/>
      <c r="I51" s="16"/>
      <c r="J51" s="16"/>
      <c r="K51" s="16">
        <v>0</v>
      </c>
      <c r="N51" s="18"/>
    </row>
    <row r="52" spans="2:14" x14ac:dyDescent="0.25">
      <c r="B52" t="s">
        <v>412</v>
      </c>
      <c r="C52" t="s">
        <v>413</v>
      </c>
      <c r="D52" s="16">
        <v>0</v>
      </c>
      <c r="E52" s="16"/>
      <c r="F52" s="16"/>
      <c r="G52" s="16"/>
      <c r="H52" s="16"/>
      <c r="I52" s="16"/>
      <c r="J52" s="16"/>
      <c r="K52" s="16">
        <v>0</v>
      </c>
      <c r="N52" s="18"/>
    </row>
    <row r="53" spans="2:14" x14ac:dyDescent="0.25">
      <c r="B53" t="s">
        <v>414</v>
      </c>
      <c r="C53" t="s">
        <v>415</v>
      </c>
      <c r="D53" s="16">
        <v>0</v>
      </c>
      <c r="E53" s="16"/>
      <c r="F53" s="16"/>
      <c r="G53" s="16"/>
      <c r="H53" s="16"/>
      <c r="I53" s="16"/>
      <c r="J53" s="16"/>
      <c r="K53" s="16">
        <v>0</v>
      </c>
    </row>
    <row r="54" spans="2:14" x14ac:dyDescent="0.25">
      <c r="B54" t="s">
        <v>416</v>
      </c>
      <c r="C54" t="s">
        <v>417</v>
      </c>
      <c r="D54" s="16">
        <v>0</v>
      </c>
      <c r="E54" s="16"/>
      <c r="F54" s="16"/>
      <c r="G54" s="16"/>
      <c r="H54" s="16"/>
      <c r="I54" s="16"/>
      <c r="J54" s="16"/>
      <c r="K54" s="16">
        <v>0</v>
      </c>
    </row>
    <row r="55" spans="2:14" x14ac:dyDescent="0.25">
      <c r="B55" t="s">
        <v>418</v>
      </c>
      <c r="C55" t="s">
        <v>419</v>
      </c>
      <c r="D55" s="16">
        <v>0</v>
      </c>
      <c r="E55" s="16"/>
      <c r="F55" s="16"/>
      <c r="G55" s="16"/>
      <c r="H55" s="16"/>
      <c r="I55" s="16"/>
      <c r="J55" s="16"/>
      <c r="K55" s="16">
        <v>0</v>
      </c>
    </row>
    <row r="56" spans="2:14" x14ac:dyDescent="0.25">
      <c r="B56" t="s">
        <v>420</v>
      </c>
      <c r="C56" t="s">
        <v>421</v>
      </c>
      <c r="D56" s="16">
        <v>0</v>
      </c>
      <c r="E56" s="16"/>
      <c r="F56" s="16"/>
      <c r="G56" s="16"/>
      <c r="H56" s="16"/>
      <c r="I56" s="16"/>
      <c r="J56" s="16"/>
      <c r="K56" s="16">
        <v>0</v>
      </c>
    </row>
    <row r="57" spans="2:14" x14ac:dyDescent="0.25">
      <c r="B57" t="s">
        <v>422</v>
      </c>
      <c r="C57" t="s">
        <v>423</v>
      </c>
      <c r="D57" s="16">
        <v>0</v>
      </c>
      <c r="E57" s="16"/>
      <c r="F57" s="16"/>
      <c r="G57" s="16"/>
      <c r="H57" s="16"/>
      <c r="I57" s="16"/>
      <c r="J57" s="16"/>
      <c r="K57" s="16">
        <v>0</v>
      </c>
    </row>
    <row r="58" spans="2:14" x14ac:dyDescent="0.25">
      <c r="B58" t="s">
        <v>424</v>
      </c>
      <c r="C58" t="s">
        <v>425</v>
      </c>
      <c r="D58" s="16">
        <v>0</v>
      </c>
      <c r="E58" s="16"/>
      <c r="F58" s="16"/>
      <c r="G58" s="16"/>
      <c r="H58" s="16"/>
      <c r="I58" s="16"/>
      <c r="J58" s="16"/>
      <c r="K58" s="16">
        <v>0</v>
      </c>
    </row>
    <row r="59" spans="2:14" x14ac:dyDescent="0.25">
      <c r="B59" t="s">
        <v>426</v>
      </c>
      <c r="C59" t="s">
        <v>427</v>
      </c>
      <c r="D59" s="16">
        <v>0</v>
      </c>
      <c r="E59" s="16"/>
      <c r="F59" s="16"/>
      <c r="G59" s="16"/>
      <c r="H59" s="16"/>
      <c r="I59" s="16"/>
      <c r="J59" s="16"/>
      <c r="K59" s="16">
        <v>0</v>
      </c>
    </row>
    <row r="60" spans="2:14" x14ac:dyDescent="0.25">
      <c r="B60" t="s">
        <v>428</v>
      </c>
      <c r="C60" t="s">
        <v>429</v>
      </c>
      <c r="D60" s="16">
        <v>0</v>
      </c>
      <c r="E60" s="16"/>
      <c r="F60" s="16"/>
      <c r="G60" s="16"/>
      <c r="H60" s="16"/>
      <c r="I60" s="16"/>
      <c r="J60" s="16"/>
      <c r="K60" s="16">
        <v>0</v>
      </c>
    </row>
    <row r="61" spans="2:14" x14ac:dyDescent="0.25">
      <c r="B61" t="s">
        <v>430</v>
      </c>
      <c r="C61" t="s">
        <v>431</v>
      </c>
      <c r="D61" s="16">
        <v>0</v>
      </c>
      <c r="E61" s="16"/>
      <c r="F61" s="16"/>
      <c r="G61" s="16"/>
      <c r="H61" s="16"/>
      <c r="I61" s="16"/>
      <c r="J61" s="16"/>
      <c r="K61" s="16">
        <v>0</v>
      </c>
    </row>
    <row r="62" spans="2:14" x14ac:dyDescent="0.25">
      <c r="B62" t="s">
        <v>432</v>
      </c>
      <c r="C62" t="s">
        <v>433</v>
      </c>
      <c r="D62" s="16">
        <v>0</v>
      </c>
      <c r="E62" s="16"/>
      <c r="F62" s="16"/>
      <c r="G62" s="16"/>
      <c r="H62" s="16"/>
      <c r="I62" s="16"/>
      <c r="J62" s="16"/>
      <c r="K62" s="16">
        <v>0</v>
      </c>
    </row>
    <row r="63" spans="2:14" x14ac:dyDescent="0.25">
      <c r="B63" t="s">
        <v>434</v>
      </c>
      <c r="C63" t="s">
        <v>435</v>
      </c>
      <c r="D63" s="16">
        <v>0</v>
      </c>
      <c r="E63" s="16"/>
      <c r="F63" s="16"/>
      <c r="G63" s="16"/>
      <c r="H63" s="16"/>
      <c r="I63" s="16"/>
      <c r="J63" s="16"/>
      <c r="K63" s="16">
        <v>0</v>
      </c>
    </row>
    <row r="64" spans="2:14" x14ac:dyDescent="0.25">
      <c r="B64" t="s">
        <v>436</v>
      </c>
      <c r="C64" t="s">
        <v>437</v>
      </c>
      <c r="D64" s="16">
        <v>0</v>
      </c>
      <c r="E64" s="16"/>
      <c r="F64" s="16"/>
      <c r="G64" s="16"/>
      <c r="H64" s="16"/>
      <c r="I64" s="16"/>
      <c r="J64" s="16"/>
      <c r="K64" s="16">
        <v>0</v>
      </c>
    </row>
    <row r="65" spans="2:11" x14ac:dyDescent="0.25">
      <c r="B65" t="s">
        <v>438</v>
      </c>
      <c r="C65" t="s">
        <v>439</v>
      </c>
      <c r="D65" s="16">
        <v>0</v>
      </c>
      <c r="E65" s="16"/>
      <c r="F65" s="16"/>
      <c r="G65" s="16"/>
      <c r="H65" s="16"/>
      <c r="I65" s="16"/>
      <c r="J65" s="16"/>
      <c r="K65" s="16">
        <v>0</v>
      </c>
    </row>
    <row r="66" spans="2:11" x14ac:dyDescent="0.25">
      <c r="B66" t="s">
        <v>440</v>
      </c>
      <c r="C66" t="s">
        <v>441</v>
      </c>
      <c r="D66" s="16">
        <v>0</v>
      </c>
      <c r="E66" s="16"/>
      <c r="F66" s="16"/>
      <c r="G66" s="16"/>
      <c r="H66" s="16"/>
      <c r="I66" s="16"/>
      <c r="J66" s="16"/>
      <c r="K66" s="16">
        <v>0</v>
      </c>
    </row>
    <row r="67" spans="2:11" x14ac:dyDescent="0.25">
      <c r="B67" t="s">
        <v>442</v>
      </c>
      <c r="C67" t="s">
        <v>443</v>
      </c>
      <c r="D67" s="16">
        <v>0</v>
      </c>
      <c r="E67" s="16"/>
      <c r="F67" s="16"/>
      <c r="G67" s="16"/>
      <c r="H67" s="16"/>
      <c r="I67" s="16"/>
      <c r="J67" s="16"/>
      <c r="K67" s="16">
        <v>0</v>
      </c>
    </row>
    <row r="68" spans="2:11" x14ac:dyDescent="0.25">
      <c r="B68" t="s">
        <v>444</v>
      </c>
      <c r="C68" t="s">
        <v>445</v>
      </c>
      <c r="D68" s="16">
        <v>0</v>
      </c>
      <c r="E68" s="16"/>
      <c r="F68" s="16"/>
      <c r="G68" s="16"/>
      <c r="H68" s="16"/>
      <c r="I68" s="16"/>
      <c r="J68" s="16"/>
      <c r="K68" s="16">
        <v>0</v>
      </c>
    </row>
    <row r="69" spans="2:11" x14ac:dyDescent="0.25">
      <c r="B69" t="s">
        <v>446</v>
      </c>
      <c r="C69" t="s">
        <v>447</v>
      </c>
      <c r="D69" s="16">
        <v>0</v>
      </c>
      <c r="E69" s="16"/>
      <c r="F69" s="16"/>
      <c r="G69" s="16"/>
      <c r="H69" s="16"/>
      <c r="I69" s="16"/>
      <c r="J69" s="16"/>
      <c r="K69" s="16">
        <v>0</v>
      </c>
    </row>
  </sheetData>
  <hyperlinks>
    <hyperlink ref="N15" r:id="rId1" location="L2P9" xr:uid="{C1BE19B1-5CBE-4ACA-BDBD-44AA0B53CC78}"/>
    <hyperlink ref="N5" r:id="rId2" location="L3P24" xr:uid="{EC8E1311-0DDA-4695-B3A1-C1D6FA5A888A}"/>
    <hyperlink ref="N14" r:id="rId3" location="L2P9" xr:uid="{8B0AEFDD-032F-4B23-8814-307E3E63DCB3}"/>
    <hyperlink ref="N13" r:id="rId4" location="L2P16" xr:uid="{04FE1E36-A137-437E-9453-A38218E1BC24}"/>
    <hyperlink ref="N17" r:id="rId5" location="L2P9" xr:uid="{EF731AC6-1DA2-4194-BC25-AFDBF977598C}"/>
    <hyperlink ref="N18" r:id="rId6" location="L2P9" xr:uid="{432799AB-2629-4C31-8203-F33E4E9272A0}"/>
    <hyperlink ref="N19" r:id="rId7" location="L2P9" xr:uid="{449E8B8C-6286-4930-A2EE-D66E70B33D00}"/>
    <hyperlink ref="N20" r:id="rId8" location="L2P9" xr:uid="{9F0AD94C-FA31-4DA4-8B81-28A4BAF558FB}"/>
    <hyperlink ref="N21" r:id="rId9" location="L2P9" xr:uid="{CACAB3BC-9B1F-4EE7-A4BD-151BC6C00A50}"/>
    <hyperlink ref="N22" r:id="rId10" location="L2P9" xr:uid="{A86E4960-4F82-4CC2-A3F7-CEA803525216}"/>
    <hyperlink ref="N23" r:id="rId11" location="L2P9" xr:uid="{26E990ED-0176-4700-BC8A-709FCFDBD1AD}"/>
    <hyperlink ref="N24" r:id="rId12" location="L2P9" xr:uid="{318083A6-8EEC-42B5-BCC2-C91FDC741191}"/>
    <hyperlink ref="N4" r:id="rId13" location="L2P8" xr:uid="{25735CBF-E54E-458E-B212-7F3F5C6027E4}"/>
    <hyperlink ref="N6" r:id="rId14" location="L2P9" xr:uid="{1A5588CF-2C77-4F32-9804-E2CE1E2435F7}"/>
    <hyperlink ref="N7" r:id="rId15" location="L2P9" xr:uid="{523E30AA-B9F2-4261-B633-D8862CB9D97F}"/>
    <hyperlink ref="N8" r:id="rId16" location="L2P9" xr:uid="{4006CB6C-9A00-451F-9494-B826B97C0127}"/>
    <hyperlink ref="N9" r:id="rId17" location="L2P16" xr:uid="{03AEAB28-19C1-4805-AC89-BF1162385B33}"/>
    <hyperlink ref="N10" r:id="rId18" location="L2P16" xr:uid="{56CC0F76-2109-4F74-A504-6FF6504F943B}"/>
    <hyperlink ref="N11" r:id="rId19" location="L2P16" xr:uid="{C005027A-2AD4-4808-9DC3-01546F70FB91}"/>
    <hyperlink ref="N12" r:id="rId20" location="L2P16" xr:uid="{AD4F9E71-780B-40AA-9CCF-7FF4FC1B0A4D}"/>
    <hyperlink ref="N25" r:id="rId21" location="L2P10" xr:uid="{276D13DC-0D2A-4376-8832-754035809999}"/>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43D20-A3FA-4EB8-826F-506AF3DFA2AA}">
  <dimension ref="B2:N35"/>
  <sheetViews>
    <sheetView topLeftCell="A31" workbookViewId="0">
      <selection activeCell="B23" sqref="B23"/>
    </sheetView>
  </sheetViews>
  <sheetFormatPr defaultRowHeight="15" x14ac:dyDescent="0.25"/>
  <cols>
    <col min="2" max="2" width="68.85546875" customWidth="1"/>
    <col min="3" max="3" width="13.7109375" bestFit="1" customWidth="1"/>
    <col min="11" max="11" width="31.42578125" bestFit="1" customWidth="1"/>
  </cols>
  <sheetData>
    <row r="2" spans="2:14" x14ac:dyDescent="0.25">
      <c r="B2" s="1" t="s">
        <v>65</v>
      </c>
      <c r="C2" s="1" t="s">
        <v>66</v>
      </c>
      <c r="D2" s="1">
        <v>2021</v>
      </c>
      <c r="E2" s="1">
        <v>2022</v>
      </c>
      <c r="F2" s="1">
        <v>2022</v>
      </c>
      <c r="G2" s="1">
        <v>2023</v>
      </c>
      <c r="H2" s="1">
        <v>2024</v>
      </c>
      <c r="I2" s="1" t="s">
        <v>67</v>
      </c>
      <c r="J2" s="1" t="s">
        <v>0</v>
      </c>
      <c r="K2" s="1" t="s">
        <v>68</v>
      </c>
      <c r="L2" s="1" t="s">
        <v>69</v>
      </c>
      <c r="M2" s="1" t="s">
        <v>70</v>
      </c>
      <c r="N2" s="1" t="s">
        <v>71</v>
      </c>
    </row>
    <row r="3" spans="2:14" x14ac:dyDescent="0.25">
      <c r="B3" t="s">
        <v>309</v>
      </c>
      <c r="C3" t="s">
        <v>62</v>
      </c>
      <c r="D3">
        <v>1</v>
      </c>
      <c r="E3">
        <v>1</v>
      </c>
      <c r="F3">
        <v>8</v>
      </c>
      <c r="G3">
        <v>1</v>
      </c>
      <c r="H3">
        <v>1</v>
      </c>
      <c r="I3">
        <f t="shared" ref="I3:I34" si="0">IF(C3=0,0,1)</f>
        <v>1</v>
      </c>
      <c r="K3" t="s">
        <v>777</v>
      </c>
      <c r="L3" s="5" t="s">
        <v>778</v>
      </c>
    </row>
    <row r="4" spans="2:14" x14ac:dyDescent="0.25">
      <c r="B4" t="s">
        <v>713</v>
      </c>
      <c r="C4" t="s">
        <v>714</v>
      </c>
      <c r="D4">
        <v>0.85</v>
      </c>
      <c r="E4">
        <v>0.85</v>
      </c>
      <c r="F4">
        <v>0.85</v>
      </c>
      <c r="G4">
        <v>0.85</v>
      </c>
      <c r="H4">
        <v>0.85</v>
      </c>
      <c r="I4">
        <f t="shared" si="0"/>
        <v>1</v>
      </c>
      <c r="K4" t="s">
        <v>263</v>
      </c>
      <c r="L4" s="5" t="s">
        <v>779</v>
      </c>
    </row>
    <row r="5" spans="2:14" x14ac:dyDescent="0.25">
      <c r="B5" t="s">
        <v>715</v>
      </c>
      <c r="C5" t="s">
        <v>716</v>
      </c>
      <c r="D5">
        <v>0</v>
      </c>
      <c r="E5">
        <v>0</v>
      </c>
      <c r="F5">
        <v>0</v>
      </c>
      <c r="G5">
        <v>0</v>
      </c>
      <c r="H5">
        <v>0</v>
      </c>
      <c r="I5">
        <f t="shared" si="0"/>
        <v>1</v>
      </c>
    </row>
    <row r="6" spans="2:14" x14ac:dyDescent="0.25">
      <c r="B6" t="s">
        <v>717</v>
      </c>
      <c r="C6" t="s">
        <v>718</v>
      </c>
      <c r="D6">
        <v>0</v>
      </c>
      <c r="E6">
        <v>0</v>
      </c>
      <c r="F6">
        <v>0</v>
      </c>
      <c r="G6">
        <v>0</v>
      </c>
      <c r="H6">
        <v>0</v>
      </c>
      <c r="I6">
        <f t="shared" si="0"/>
        <v>1</v>
      </c>
    </row>
    <row r="7" spans="2:14" x14ac:dyDescent="0.25">
      <c r="B7" t="s">
        <v>719</v>
      </c>
      <c r="C7" t="s">
        <v>720</v>
      </c>
      <c r="D7">
        <v>0</v>
      </c>
      <c r="E7">
        <v>0</v>
      </c>
      <c r="F7">
        <v>0</v>
      </c>
      <c r="G7">
        <v>0</v>
      </c>
      <c r="H7">
        <v>0</v>
      </c>
      <c r="I7">
        <f t="shared" si="0"/>
        <v>1</v>
      </c>
    </row>
    <row r="8" spans="2:14" x14ac:dyDescent="0.25">
      <c r="B8" t="s">
        <v>721</v>
      </c>
      <c r="C8" t="s">
        <v>722</v>
      </c>
      <c r="D8">
        <v>6.77</v>
      </c>
      <c r="E8">
        <v>6.92</v>
      </c>
      <c r="F8">
        <v>7.16</v>
      </c>
      <c r="G8">
        <v>7.46</v>
      </c>
      <c r="H8">
        <v>7.46</v>
      </c>
      <c r="I8">
        <f t="shared" si="0"/>
        <v>1</v>
      </c>
      <c r="J8" t="s">
        <v>28</v>
      </c>
      <c r="K8" t="s">
        <v>263</v>
      </c>
      <c r="L8" s="5" t="s">
        <v>780</v>
      </c>
    </row>
    <row r="9" spans="2:14" x14ac:dyDescent="0.25">
      <c r="B9" t="s">
        <v>723</v>
      </c>
      <c r="C9" t="s">
        <v>724</v>
      </c>
      <c r="D9">
        <v>618.73</v>
      </c>
      <c r="E9">
        <v>631.94000000000005</v>
      </c>
      <c r="F9">
        <v>654.21</v>
      </c>
      <c r="G9">
        <v>681.39</v>
      </c>
      <c r="H9">
        <v>681.39</v>
      </c>
      <c r="I9">
        <f t="shared" si="0"/>
        <v>1</v>
      </c>
      <c r="J9" t="s">
        <v>28</v>
      </c>
      <c r="K9" t="s">
        <v>263</v>
      </c>
      <c r="L9" s="5" t="s">
        <v>781</v>
      </c>
    </row>
    <row r="10" spans="2:14" x14ac:dyDescent="0.25">
      <c r="B10" t="s">
        <v>725</v>
      </c>
      <c r="C10" t="s">
        <v>726</v>
      </c>
      <c r="D10">
        <v>0.41299999999999998</v>
      </c>
      <c r="E10">
        <v>0.41299999999999998</v>
      </c>
      <c r="F10">
        <v>0.41299999999999998</v>
      </c>
      <c r="G10">
        <v>0.41299999999999998</v>
      </c>
      <c r="H10">
        <v>0.41299999999999998</v>
      </c>
      <c r="I10">
        <f t="shared" si="0"/>
        <v>1</v>
      </c>
      <c r="K10" t="s">
        <v>263</v>
      </c>
      <c r="L10" s="5" t="s">
        <v>781</v>
      </c>
    </row>
    <row r="11" spans="2:14" x14ac:dyDescent="0.25">
      <c r="B11" t="s">
        <v>727</v>
      </c>
      <c r="C11" t="s">
        <v>728</v>
      </c>
      <c r="D11">
        <v>9334</v>
      </c>
      <c r="E11">
        <v>9534</v>
      </c>
      <c r="F11">
        <v>9870</v>
      </c>
      <c r="G11">
        <v>10280</v>
      </c>
      <c r="H11">
        <v>10280</v>
      </c>
      <c r="I11">
        <f t="shared" si="0"/>
        <v>1</v>
      </c>
      <c r="J11" t="s">
        <v>28</v>
      </c>
      <c r="K11" t="s">
        <v>263</v>
      </c>
      <c r="L11" s="5" t="s">
        <v>781</v>
      </c>
    </row>
    <row r="12" spans="2:14" x14ac:dyDescent="0.25">
      <c r="B12" t="s">
        <v>729</v>
      </c>
      <c r="C12" t="s">
        <v>730</v>
      </c>
      <c r="D12">
        <v>13390</v>
      </c>
      <c r="E12">
        <v>13676</v>
      </c>
      <c r="F12">
        <v>14158</v>
      </c>
      <c r="G12">
        <v>14746</v>
      </c>
      <c r="H12">
        <v>14746</v>
      </c>
      <c r="I12">
        <f t="shared" si="0"/>
        <v>1</v>
      </c>
      <c r="J12" t="s">
        <v>782</v>
      </c>
      <c r="K12" t="s">
        <v>263</v>
      </c>
      <c r="L12" s="5" t="s">
        <v>781</v>
      </c>
    </row>
    <row r="13" spans="2:14" x14ac:dyDescent="0.25">
      <c r="B13" t="s">
        <v>731</v>
      </c>
      <c r="C13" t="s">
        <v>732</v>
      </c>
      <c r="D13">
        <v>15239</v>
      </c>
      <c r="E13">
        <v>15565</v>
      </c>
      <c r="F13">
        <v>16114</v>
      </c>
      <c r="G13">
        <v>16783</v>
      </c>
      <c r="H13">
        <v>16783</v>
      </c>
      <c r="I13">
        <f t="shared" si="0"/>
        <v>1</v>
      </c>
      <c r="J13" t="s">
        <v>782</v>
      </c>
      <c r="K13" t="s">
        <v>263</v>
      </c>
      <c r="L13" s="5" t="s">
        <v>781</v>
      </c>
    </row>
    <row r="14" spans="2:14" x14ac:dyDescent="0.25">
      <c r="B14" t="s">
        <v>733</v>
      </c>
      <c r="C14" t="s">
        <v>734</v>
      </c>
      <c r="D14">
        <v>9334</v>
      </c>
      <c r="E14">
        <v>9534</v>
      </c>
      <c r="F14">
        <v>9870</v>
      </c>
      <c r="G14">
        <v>10280</v>
      </c>
      <c r="H14">
        <v>10280</v>
      </c>
      <c r="I14">
        <f t="shared" si="0"/>
        <v>1</v>
      </c>
      <c r="J14" t="s">
        <v>782</v>
      </c>
      <c r="K14" t="s">
        <v>263</v>
      </c>
    </row>
    <row r="15" spans="2:14" x14ac:dyDescent="0.25">
      <c r="B15" t="s">
        <v>735</v>
      </c>
      <c r="C15" t="s">
        <v>736</v>
      </c>
      <c r="D15">
        <v>15239</v>
      </c>
      <c r="E15">
        <v>15565</v>
      </c>
      <c r="F15">
        <v>16114</v>
      </c>
      <c r="G15">
        <v>16783</v>
      </c>
      <c r="H15">
        <v>16783</v>
      </c>
      <c r="I15">
        <f t="shared" si="0"/>
        <v>1</v>
      </c>
      <c r="J15" t="s">
        <v>782</v>
      </c>
      <c r="K15" t="s">
        <v>263</v>
      </c>
    </row>
    <row r="16" spans="2:14" x14ac:dyDescent="0.25">
      <c r="B16" t="s">
        <v>737</v>
      </c>
      <c r="C16" t="s">
        <v>738</v>
      </c>
      <c r="D16">
        <v>0</v>
      </c>
      <c r="E16">
        <v>0</v>
      </c>
      <c r="F16">
        <v>0</v>
      </c>
      <c r="G16">
        <v>0</v>
      </c>
      <c r="H16">
        <v>0</v>
      </c>
      <c r="I16">
        <f t="shared" si="0"/>
        <v>1</v>
      </c>
    </row>
    <row r="17" spans="2:14" x14ac:dyDescent="0.25">
      <c r="B17" t="s">
        <v>739</v>
      </c>
      <c r="C17" t="s">
        <v>740</v>
      </c>
      <c r="D17">
        <v>0.08</v>
      </c>
      <c r="E17">
        <v>0.08</v>
      </c>
      <c r="F17">
        <v>0.08</v>
      </c>
      <c r="G17">
        <v>0.08</v>
      </c>
      <c r="H17">
        <v>0.08</v>
      </c>
      <c r="I17">
        <f t="shared" si="0"/>
        <v>1</v>
      </c>
      <c r="K17" t="s">
        <v>263</v>
      </c>
      <c r="L17" s="5" t="s">
        <v>783</v>
      </c>
    </row>
    <row r="18" spans="2:14" x14ac:dyDescent="0.25">
      <c r="B18" t="s">
        <v>741</v>
      </c>
      <c r="C18" t="s">
        <v>742</v>
      </c>
      <c r="D18">
        <v>16623</v>
      </c>
      <c r="E18">
        <v>16978</v>
      </c>
      <c r="F18">
        <v>17576</v>
      </c>
      <c r="G18">
        <v>18306</v>
      </c>
      <c r="H18">
        <v>18306</v>
      </c>
      <c r="I18">
        <f t="shared" si="0"/>
        <v>1</v>
      </c>
      <c r="J18" t="s">
        <v>782</v>
      </c>
      <c r="K18" t="s">
        <v>263</v>
      </c>
      <c r="L18" s="5" t="s">
        <v>783</v>
      </c>
    </row>
    <row r="19" spans="2:14" x14ac:dyDescent="0.25">
      <c r="B19" t="s">
        <v>743</v>
      </c>
      <c r="C19" t="s">
        <v>744</v>
      </c>
      <c r="D19">
        <v>26597</v>
      </c>
      <c r="E19">
        <v>27165</v>
      </c>
      <c r="F19">
        <v>28122</v>
      </c>
      <c r="G19">
        <v>29290</v>
      </c>
      <c r="H19">
        <v>29290</v>
      </c>
      <c r="I19">
        <f t="shared" si="0"/>
        <v>1</v>
      </c>
      <c r="J19" t="s">
        <v>782</v>
      </c>
      <c r="K19" t="s">
        <v>263</v>
      </c>
      <c r="L19" s="5" t="s">
        <v>783</v>
      </c>
    </row>
    <row r="20" spans="2:14" x14ac:dyDescent="0.25">
      <c r="B20" t="s">
        <v>745</v>
      </c>
      <c r="C20" t="s">
        <v>746</v>
      </c>
      <c r="D20">
        <v>1.32</v>
      </c>
      <c r="E20">
        <v>1.32</v>
      </c>
      <c r="F20">
        <v>1.32</v>
      </c>
      <c r="G20">
        <v>2.0699999999999998</v>
      </c>
      <c r="H20">
        <v>2.0699999999999998</v>
      </c>
      <c r="I20">
        <f t="shared" si="0"/>
        <v>1</v>
      </c>
      <c r="K20" t="s">
        <v>263</v>
      </c>
      <c r="L20" s="5" t="s">
        <v>784</v>
      </c>
      <c r="M20" s="5" t="s">
        <v>784</v>
      </c>
      <c r="N20" s="5" t="s">
        <v>785</v>
      </c>
    </row>
    <row r="21" spans="2:14" x14ac:dyDescent="0.25">
      <c r="B21" t="s">
        <v>747</v>
      </c>
      <c r="C21" t="s">
        <v>748</v>
      </c>
      <c r="D21">
        <v>1.45</v>
      </c>
      <c r="E21">
        <v>1.45</v>
      </c>
      <c r="F21">
        <v>1.45</v>
      </c>
      <c r="G21">
        <v>2.2000000000000002</v>
      </c>
      <c r="H21">
        <v>2.2000000000000002</v>
      </c>
      <c r="I21">
        <f t="shared" si="0"/>
        <v>1</v>
      </c>
      <c r="K21" t="s">
        <v>263</v>
      </c>
      <c r="L21" s="5" t="s">
        <v>784</v>
      </c>
      <c r="M21" s="5" t="s">
        <v>784</v>
      </c>
      <c r="N21" s="5" t="s">
        <v>785</v>
      </c>
    </row>
    <row r="22" spans="2:14" x14ac:dyDescent="0.25">
      <c r="B22" t="s">
        <v>749</v>
      </c>
      <c r="C22" t="s">
        <v>750</v>
      </c>
      <c r="D22">
        <v>1.6</v>
      </c>
      <c r="E22">
        <v>1.6</v>
      </c>
      <c r="F22">
        <v>1.6</v>
      </c>
      <c r="G22">
        <v>2.35</v>
      </c>
      <c r="H22">
        <v>2.35</v>
      </c>
      <c r="I22">
        <f t="shared" si="0"/>
        <v>1</v>
      </c>
      <c r="K22" t="s">
        <v>263</v>
      </c>
      <c r="L22" s="5" t="s">
        <v>784</v>
      </c>
      <c r="M22" s="5" t="s">
        <v>784</v>
      </c>
      <c r="N22" s="5" t="s">
        <v>785</v>
      </c>
    </row>
    <row r="23" spans="2:14" x14ac:dyDescent="0.25">
      <c r="B23" t="s">
        <v>751</v>
      </c>
      <c r="C23" t="s">
        <v>752</v>
      </c>
      <c r="D23">
        <v>1.32</v>
      </c>
      <c r="E23">
        <v>1.32</v>
      </c>
      <c r="F23">
        <v>1.32</v>
      </c>
      <c r="G23">
        <v>2.0699999999999998</v>
      </c>
      <c r="H23">
        <v>2.0699999999999998</v>
      </c>
      <c r="I23">
        <f t="shared" si="0"/>
        <v>1</v>
      </c>
      <c r="K23" t="s">
        <v>263</v>
      </c>
      <c r="L23" s="5" t="s">
        <v>784</v>
      </c>
      <c r="M23" s="5" t="s">
        <v>784</v>
      </c>
      <c r="N23" s="5" t="s">
        <v>785</v>
      </c>
    </row>
    <row r="24" spans="2:14" x14ac:dyDescent="0.25">
      <c r="B24" t="s">
        <v>753</v>
      </c>
      <c r="C24" t="s">
        <v>754</v>
      </c>
      <c r="D24">
        <v>1.45</v>
      </c>
      <c r="E24">
        <v>1.45</v>
      </c>
      <c r="F24">
        <v>1.45</v>
      </c>
      <c r="G24">
        <v>2.2000000000000002</v>
      </c>
      <c r="H24">
        <v>2.2000000000000002</v>
      </c>
      <c r="I24">
        <f t="shared" si="0"/>
        <v>1</v>
      </c>
      <c r="K24" t="s">
        <v>263</v>
      </c>
      <c r="L24" s="5" t="s">
        <v>784</v>
      </c>
      <c r="M24" s="5" t="s">
        <v>784</v>
      </c>
      <c r="N24" s="5" t="s">
        <v>785</v>
      </c>
    </row>
    <row r="25" spans="2:14" x14ac:dyDescent="0.25">
      <c r="B25" t="s">
        <v>755</v>
      </c>
      <c r="C25" t="s">
        <v>756</v>
      </c>
      <c r="D25">
        <v>1.6</v>
      </c>
      <c r="E25">
        <v>1.6</v>
      </c>
      <c r="F25">
        <v>1.6</v>
      </c>
      <c r="G25">
        <v>2.35</v>
      </c>
      <c r="H25">
        <v>2.35</v>
      </c>
      <c r="I25">
        <f t="shared" si="0"/>
        <v>1</v>
      </c>
      <c r="K25" t="s">
        <v>263</v>
      </c>
      <c r="L25" s="5" t="s">
        <v>784</v>
      </c>
      <c r="M25" s="5" t="s">
        <v>784</v>
      </c>
      <c r="N25" s="5" t="s">
        <v>785</v>
      </c>
    </row>
    <row r="26" spans="2:14" x14ac:dyDescent="0.25">
      <c r="B26" t="s">
        <v>757</v>
      </c>
      <c r="C26" t="s">
        <v>758</v>
      </c>
      <c r="D26">
        <v>29.81</v>
      </c>
      <c r="E26">
        <v>30.05</v>
      </c>
      <c r="F26">
        <v>30.05</v>
      </c>
      <c r="G26">
        <v>32.4</v>
      </c>
      <c r="H26">
        <v>32.4</v>
      </c>
      <c r="I26">
        <f t="shared" si="0"/>
        <v>1</v>
      </c>
      <c r="K26" t="s">
        <v>263</v>
      </c>
      <c r="L26" s="5" t="s">
        <v>784</v>
      </c>
      <c r="M26" s="5" t="s">
        <v>784</v>
      </c>
      <c r="N26" s="5" t="s">
        <v>785</v>
      </c>
    </row>
    <row r="27" spans="2:14" x14ac:dyDescent="0.25">
      <c r="B27" t="s">
        <v>759</v>
      </c>
      <c r="C27" t="s">
        <v>760</v>
      </c>
      <c r="D27">
        <v>29.81</v>
      </c>
      <c r="E27">
        <v>30.05</v>
      </c>
      <c r="F27">
        <v>30.05</v>
      </c>
      <c r="G27">
        <v>32.4</v>
      </c>
      <c r="H27">
        <v>32.4</v>
      </c>
      <c r="I27">
        <f t="shared" si="0"/>
        <v>1</v>
      </c>
      <c r="K27" t="s">
        <v>263</v>
      </c>
      <c r="L27" s="5" t="s">
        <v>784</v>
      </c>
      <c r="M27" s="5" t="s">
        <v>784</v>
      </c>
      <c r="N27" s="5" t="s">
        <v>785</v>
      </c>
    </row>
    <row r="28" spans="2:14" x14ac:dyDescent="0.25">
      <c r="B28" t="s">
        <v>761</v>
      </c>
      <c r="C28" t="s">
        <v>762</v>
      </c>
      <c r="D28">
        <v>43.44</v>
      </c>
      <c r="E28">
        <v>44.37</v>
      </c>
      <c r="F28">
        <v>44.37</v>
      </c>
      <c r="G28">
        <v>47.84</v>
      </c>
      <c r="H28">
        <v>47.84</v>
      </c>
      <c r="I28">
        <f t="shared" si="0"/>
        <v>1</v>
      </c>
      <c r="K28" t="s">
        <v>263</v>
      </c>
      <c r="L28" s="5" t="s">
        <v>784</v>
      </c>
      <c r="M28" s="5" t="s">
        <v>784</v>
      </c>
      <c r="N28" s="5" t="s">
        <v>785</v>
      </c>
    </row>
    <row r="29" spans="2:14" x14ac:dyDescent="0.25">
      <c r="B29" t="s">
        <v>763</v>
      </c>
      <c r="C29" t="s">
        <v>764</v>
      </c>
      <c r="D29">
        <v>0.3</v>
      </c>
      <c r="E29">
        <v>0.3</v>
      </c>
      <c r="F29">
        <v>0.3</v>
      </c>
      <c r="G29">
        <v>0.3</v>
      </c>
      <c r="H29">
        <v>0.3</v>
      </c>
      <c r="I29">
        <f t="shared" si="0"/>
        <v>1</v>
      </c>
      <c r="K29" t="s">
        <v>263</v>
      </c>
      <c r="L29" s="5" t="s">
        <v>784</v>
      </c>
      <c r="M29" s="5" t="s">
        <v>784</v>
      </c>
      <c r="N29" s="5" t="s">
        <v>785</v>
      </c>
    </row>
    <row r="30" spans="2:14" x14ac:dyDescent="0.25">
      <c r="B30" t="s">
        <v>765</v>
      </c>
      <c r="C30" t="s">
        <v>766</v>
      </c>
      <c r="D30">
        <v>70</v>
      </c>
      <c r="E30">
        <v>70</v>
      </c>
      <c r="F30">
        <v>70</v>
      </c>
      <c r="G30">
        <v>70</v>
      </c>
      <c r="H30">
        <v>70</v>
      </c>
      <c r="I30">
        <f t="shared" si="0"/>
        <v>1</v>
      </c>
      <c r="K30" t="s">
        <v>263</v>
      </c>
      <c r="L30" s="5" t="s">
        <v>784</v>
      </c>
      <c r="M30" s="5" t="s">
        <v>784</v>
      </c>
      <c r="N30" s="5" t="s">
        <v>785</v>
      </c>
    </row>
    <row r="31" spans="2:14" x14ac:dyDescent="0.25">
      <c r="B31" t="s">
        <v>767</v>
      </c>
      <c r="C31" t="s">
        <v>768</v>
      </c>
      <c r="D31">
        <v>15</v>
      </c>
      <c r="E31">
        <v>15</v>
      </c>
      <c r="F31">
        <v>15</v>
      </c>
      <c r="G31">
        <v>15</v>
      </c>
      <c r="H31">
        <v>15</v>
      </c>
      <c r="I31">
        <f t="shared" si="0"/>
        <v>1</v>
      </c>
      <c r="K31" t="s">
        <v>263</v>
      </c>
      <c r="L31" s="5" t="s">
        <v>784</v>
      </c>
      <c r="M31" s="5" t="s">
        <v>784</v>
      </c>
      <c r="N31" s="5" t="s">
        <v>785</v>
      </c>
    </row>
    <row r="32" spans="2:14" x14ac:dyDescent="0.25">
      <c r="B32" t="s">
        <v>769</v>
      </c>
      <c r="C32" t="s">
        <v>770</v>
      </c>
      <c r="D32">
        <v>8433</v>
      </c>
      <c r="E32">
        <v>8613</v>
      </c>
      <c r="F32">
        <v>8613</v>
      </c>
      <c r="G32">
        <v>9287</v>
      </c>
      <c r="H32">
        <v>9287</v>
      </c>
      <c r="I32">
        <f t="shared" si="0"/>
        <v>1</v>
      </c>
      <c r="K32" t="s">
        <v>263</v>
      </c>
      <c r="L32" s="5" t="s">
        <v>784</v>
      </c>
      <c r="M32" s="5" t="s">
        <v>784</v>
      </c>
      <c r="N32" s="5" t="s">
        <v>785</v>
      </c>
    </row>
    <row r="33" spans="2:14" x14ac:dyDescent="0.25">
      <c r="B33" t="s">
        <v>771</v>
      </c>
      <c r="C33" t="s">
        <v>772</v>
      </c>
      <c r="D33">
        <v>8433</v>
      </c>
      <c r="E33">
        <v>8613</v>
      </c>
      <c r="F33">
        <v>8613</v>
      </c>
      <c r="G33">
        <v>9287</v>
      </c>
      <c r="H33">
        <v>9287</v>
      </c>
      <c r="I33">
        <f t="shared" si="0"/>
        <v>1</v>
      </c>
      <c r="K33" t="s">
        <v>263</v>
      </c>
      <c r="L33" s="5" t="s">
        <v>784</v>
      </c>
      <c r="M33" s="5" t="s">
        <v>784</v>
      </c>
      <c r="N33" s="5" t="s">
        <v>785</v>
      </c>
    </row>
    <row r="34" spans="2:14" x14ac:dyDescent="0.25">
      <c r="B34" t="s">
        <v>773</v>
      </c>
      <c r="C34" t="s">
        <v>774</v>
      </c>
      <c r="D34">
        <v>7755</v>
      </c>
      <c r="E34">
        <v>7921</v>
      </c>
      <c r="F34">
        <v>7921</v>
      </c>
      <c r="G34">
        <v>8541</v>
      </c>
      <c r="H34">
        <v>8541</v>
      </c>
      <c r="I34">
        <f t="shared" si="0"/>
        <v>1</v>
      </c>
      <c r="K34" t="s">
        <v>263</v>
      </c>
      <c r="L34" s="5" t="s">
        <v>784</v>
      </c>
      <c r="M34" s="5" t="s">
        <v>784</v>
      </c>
      <c r="N34" s="5" t="s">
        <v>785</v>
      </c>
    </row>
    <row r="35" spans="2:14" x14ac:dyDescent="0.25">
      <c r="B35" t="s">
        <v>775</v>
      </c>
      <c r="C35" t="s">
        <v>776</v>
      </c>
      <c r="D35">
        <v>6804</v>
      </c>
      <c r="E35">
        <v>6949</v>
      </c>
      <c r="F35">
        <v>6949</v>
      </c>
      <c r="G35">
        <v>7493</v>
      </c>
      <c r="H35">
        <v>7493</v>
      </c>
      <c r="I35">
        <v>1</v>
      </c>
      <c r="K35" t="s">
        <v>263</v>
      </c>
      <c r="L35" s="5" t="s">
        <v>784</v>
      </c>
      <c r="M35" s="5" t="s">
        <v>784</v>
      </c>
      <c r="N35" s="5" t="s">
        <v>785</v>
      </c>
    </row>
  </sheetData>
  <hyperlinks>
    <hyperlink ref="L10" r:id="rId1" location="L2P11" xr:uid="{8E67BF71-CF6A-4951-B90A-EE30A1BB0369}"/>
    <hyperlink ref="L8" r:id="rId2" location="L2P19" xr:uid="{E3E41FA2-5911-4AC0-BB39-4D9FD35616F8}"/>
    <hyperlink ref="L9" r:id="rId3" location="L2P11" xr:uid="{7F4C9D42-F130-481A-B032-3D9400A7D291}"/>
    <hyperlink ref="L3" r:id="rId4" location="P3" xr:uid="{E363A896-F2E7-4C70-9A01-DBD91D4DCB96}"/>
    <hyperlink ref="L4" r:id="rId5" location="L2P15" xr:uid="{7250C375-9105-49FC-BDAC-95B2E4CAB55F}"/>
    <hyperlink ref="L17" r:id="rId6" location="L2P12" xr:uid="{3C530D85-1B3F-478C-942D-8B648D465B15}"/>
    <hyperlink ref="L22" r:id="rId7" xr:uid="{2ED3C54D-2D1E-4B05-A450-F1C91C565CA8}"/>
    <hyperlink ref="L23" r:id="rId8" xr:uid="{52884B01-F6C5-47A9-A4FC-AE31BCE95DD8}"/>
    <hyperlink ref="L24" r:id="rId9" xr:uid="{4CF1E4EA-376F-491A-9021-F9629F9E39CF}"/>
    <hyperlink ref="L25" r:id="rId10" xr:uid="{A83258A8-D335-4046-9342-AC56809633DC}"/>
    <hyperlink ref="L27" r:id="rId11" xr:uid="{E740F7FA-5550-4F7D-A855-91E69F680910}"/>
    <hyperlink ref="L28" r:id="rId12" xr:uid="{6C84D669-1463-4B78-B952-F9F6A6E6F93B}"/>
    <hyperlink ref="L29" r:id="rId13" xr:uid="{070DBF18-F91D-4E2A-BE33-85D169D6FE56}"/>
    <hyperlink ref="L30" r:id="rId14" xr:uid="{3CD0ED7C-5BD9-43A3-BFD4-70BAF7E12341}"/>
    <hyperlink ref="L31" r:id="rId15" xr:uid="{B63CDC37-8D4A-4665-928A-A641CA3A417D}"/>
    <hyperlink ref="L32" r:id="rId16" xr:uid="{4DFDB313-78B5-4019-92C7-FBAE78EE1ACB}"/>
    <hyperlink ref="L33" r:id="rId17" xr:uid="{7B558518-56D4-49C8-B7DF-C6AB979F24D5}"/>
    <hyperlink ref="L34" r:id="rId18" xr:uid="{E87B3ED5-FB20-4C11-A6BA-0612781D77E2}"/>
    <hyperlink ref="L35" r:id="rId19" xr:uid="{C7753155-0610-4A6F-AE0B-4F9201BCCBC0}"/>
    <hyperlink ref="L11" r:id="rId20" location="L2P11" xr:uid="{82697A52-40D6-4C88-AC09-1DFBD25F1DB7}"/>
    <hyperlink ref="L12" r:id="rId21" location="L2P11" xr:uid="{0D52651D-8E72-4C50-9537-A3C8860F2B1A}"/>
    <hyperlink ref="L13" r:id="rId22" location="L2P11" xr:uid="{EAB09049-6777-466D-815F-FB7E6CDD4B05}"/>
    <hyperlink ref="L18" r:id="rId23" location="L2P12" xr:uid="{D05A8B40-907D-4BEF-B43D-2A086139B9CE}"/>
    <hyperlink ref="L19" r:id="rId24" location="L2P12" xr:uid="{80BAEDAA-9B54-4C08-AA3B-5E0EB5D53978}"/>
    <hyperlink ref="L20" r:id="rId25" xr:uid="{58202DFC-7B23-4BAA-BFBC-4CFAB4DA3037}"/>
    <hyperlink ref="L21" r:id="rId26" xr:uid="{21F6188C-5F90-4077-A3E3-E46B3315EE26}"/>
    <hyperlink ref="M20" r:id="rId27" xr:uid="{4A485F3F-1267-4C24-936B-CF95AC560519}"/>
    <hyperlink ref="M21" r:id="rId28" xr:uid="{2EFE7BFB-0BEB-4319-A72C-413C6D4817AA}"/>
    <hyperlink ref="M22" r:id="rId29" xr:uid="{458CDE33-F04D-46FF-9833-30A6BE95C1E1}"/>
    <hyperlink ref="M24" r:id="rId30" xr:uid="{8B663A6C-47C7-495F-93DC-8717F6B34852}"/>
    <hyperlink ref="M26" r:id="rId31" xr:uid="{3A489607-DE48-43C3-9A77-1D642DA08C1B}"/>
    <hyperlink ref="M28" r:id="rId32" xr:uid="{0B27AB15-808F-4747-8906-8261BC085FDE}"/>
    <hyperlink ref="M30" r:id="rId33" xr:uid="{5ECF4B17-8529-4D58-91D9-2D2BD6670AC9}"/>
    <hyperlink ref="M32" r:id="rId34" xr:uid="{BE38324A-400D-4536-9316-67DD44262470}"/>
    <hyperlink ref="M34" r:id="rId35" xr:uid="{A32D0018-93B1-42C0-A0CE-837633178281}"/>
    <hyperlink ref="M23" r:id="rId36" xr:uid="{A96AB955-03B2-469A-9D42-B640B48F5E1A}"/>
    <hyperlink ref="M25" r:id="rId37" xr:uid="{A71DE668-F821-4D3B-A07B-4D047D42DB15}"/>
    <hyperlink ref="M27" r:id="rId38" xr:uid="{8DF6503D-ADC2-4F2E-8E38-CEB795331536}"/>
    <hyperlink ref="M29" r:id="rId39" xr:uid="{04A16FAB-003B-4928-8BBB-B50FB3B44E05}"/>
    <hyperlink ref="M31" r:id="rId40" xr:uid="{5EC374E1-2BC2-4EB9-A374-E67FA5E4A5E7}"/>
    <hyperlink ref="M33" r:id="rId41" xr:uid="{3B04143D-2705-481D-A5A0-E9AA9FA52299}"/>
    <hyperlink ref="M35" r:id="rId42" xr:uid="{9C541ABF-6A66-4FEC-8AE5-D44810B6A17D}"/>
    <hyperlink ref="N20" r:id="rId43" xr:uid="{0F540ED4-EF23-42E2-9C09-7A9FD061E3C0}"/>
    <hyperlink ref="N21" r:id="rId44" xr:uid="{79FEBCC6-B79A-45DF-AC62-29A24991F3B1}"/>
    <hyperlink ref="N22" r:id="rId45" xr:uid="{F6D8DCD6-A78B-4C75-901A-C0C7AA743E74}"/>
    <hyperlink ref="N24" r:id="rId46" xr:uid="{C6CA87DD-4AA4-4B2F-81A0-1E080D0B16CF}"/>
    <hyperlink ref="N26" r:id="rId47" xr:uid="{E8FC21E7-CF50-4122-B36B-B4706E4715D7}"/>
    <hyperlink ref="N28" r:id="rId48" xr:uid="{FB3E5E3E-44D3-448A-ACD9-B130A68BE001}"/>
    <hyperlink ref="N30" r:id="rId49" xr:uid="{CF4BFF98-CD11-4759-8DCF-575869A2D058}"/>
    <hyperlink ref="N32" r:id="rId50" xr:uid="{16FBD07E-4E9E-491F-9216-383EA6039F79}"/>
    <hyperlink ref="N34" r:id="rId51" xr:uid="{E0893A1B-C056-4778-AC0A-6DF2D81132B6}"/>
    <hyperlink ref="N23" r:id="rId52" xr:uid="{A2D44685-6EA5-495B-BDF1-8897C2316182}"/>
    <hyperlink ref="N25" r:id="rId53" xr:uid="{E7CBFFD7-5782-4778-BE2D-28A0BC4631A5}"/>
    <hyperlink ref="N27" r:id="rId54" xr:uid="{BEE2DCAB-2044-4D9E-A367-5246F9646855}"/>
    <hyperlink ref="N29" r:id="rId55" xr:uid="{C65B1D48-6A20-4C48-9BAA-5C3653C7F81D}"/>
    <hyperlink ref="N31" r:id="rId56" xr:uid="{D7776CE4-8D59-48BD-95E4-1D98375961E6}"/>
    <hyperlink ref="N33" r:id="rId57" xr:uid="{53836D60-319A-4BC2-BC40-7B088F292997}"/>
    <hyperlink ref="N35" r:id="rId58" xr:uid="{4B96DFFF-2634-4D99-B0CB-2AD5B0358784}"/>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F80A0-AD67-465D-93DE-A5A4EEC65C25}">
  <dimension ref="B2:N76"/>
  <sheetViews>
    <sheetView topLeftCell="A49" workbookViewId="0">
      <selection activeCell="C7" sqref="C7"/>
    </sheetView>
  </sheetViews>
  <sheetFormatPr defaultRowHeight="15" x14ac:dyDescent="0.25"/>
  <cols>
    <col min="2" max="2" width="64.7109375" customWidth="1"/>
    <col min="3" max="3" width="17.5703125" bestFit="1" customWidth="1"/>
    <col min="11" max="11" width="33.5703125" bestFit="1" customWidth="1"/>
    <col min="12" max="12" width="15.28515625" customWidth="1"/>
    <col min="13" max="13" width="13.85546875" customWidth="1"/>
    <col min="14" max="14" width="19" customWidth="1"/>
  </cols>
  <sheetData>
    <row r="2" spans="2:14" x14ac:dyDescent="0.25">
      <c r="B2" s="1" t="s">
        <v>65</v>
      </c>
      <c r="C2" s="1" t="s">
        <v>66</v>
      </c>
      <c r="D2" s="1">
        <v>2021</v>
      </c>
      <c r="E2" s="1">
        <v>2022</v>
      </c>
      <c r="F2" s="1">
        <v>2022</v>
      </c>
      <c r="G2" s="1">
        <v>2023</v>
      </c>
      <c r="H2" s="1">
        <v>2024</v>
      </c>
      <c r="I2" s="1" t="s">
        <v>67</v>
      </c>
      <c r="J2" s="1" t="s">
        <v>0</v>
      </c>
      <c r="K2" s="1" t="s">
        <v>68</v>
      </c>
      <c r="L2" s="1" t="s">
        <v>69</v>
      </c>
      <c r="M2" s="1" t="s">
        <v>70</v>
      </c>
      <c r="N2" s="1" t="s">
        <v>71</v>
      </c>
    </row>
    <row r="3" spans="2:14" x14ac:dyDescent="0.25">
      <c r="B3" t="s">
        <v>72</v>
      </c>
      <c r="C3" t="s">
        <v>62</v>
      </c>
      <c r="D3">
        <v>1</v>
      </c>
      <c r="E3">
        <v>1</v>
      </c>
      <c r="F3">
        <v>8</v>
      </c>
      <c r="G3">
        <v>1</v>
      </c>
      <c r="H3">
        <v>1</v>
      </c>
      <c r="I3">
        <v>1</v>
      </c>
    </row>
    <row r="4" spans="2:14" x14ac:dyDescent="0.25">
      <c r="B4" t="s">
        <v>73</v>
      </c>
      <c r="C4" t="s">
        <v>74</v>
      </c>
      <c r="D4">
        <v>665.29</v>
      </c>
      <c r="E4">
        <v>679.5</v>
      </c>
      <c r="F4">
        <v>703.45</v>
      </c>
      <c r="G4">
        <v>732.67</v>
      </c>
      <c r="H4">
        <v>775.7</v>
      </c>
      <c r="I4">
        <v>1</v>
      </c>
      <c r="J4" t="s">
        <v>28</v>
      </c>
      <c r="K4" t="s">
        <v>75</v>
      </c>
      <c r="L4" s="5" t="s">
        <v>76</v>
      </c>
    </row>
    <row r="5" spans="2:14" x14ac:dyDescent="0.25">
      <c r="B5" t="s">
        <v>77</v>
      </c>
      <c r="C5" t="s">
        <v>78</v>
      </c>
      <c r="D5">
        <v>665.29</v>
      </c>
      <c r="E5">
        <v>679.5</v>
      </c>
      <c r="F5">
        <v>703.45</v>
      </c>
      <c r="G5">
        <v>732.67</v>
      </c>
      <c r="H5">
        <v>775.7</v>
      </c>
      <c r="I5">
        <v>1</v>
      </c>
      <c r="J5" t="s">
        <v>28</v>
      </c>
      <c r="K5" t="s">
        <v>75</v>
      </c>
      <c r="L5" s="5" t="s">
        <v>76</v>
      </c>
    </row>
    <row r="6" spans="2:14" x14ac:dyDescent="0.25">
      <c r="B6" t="s">
        <v>79</v>
      </c>
      <c r="C6" t="s">
        <v>80</v>
      </c>
      <c r="D6">
        <v>593.97</v>
      </c>
      <c r="E6">
        <v>606.65</v>
      </c>
      <c r="F6">
        <v>628.03</v>
      </c>
      <c r="G6">
        <v>654.13</v>
      </c>
      <c r="H6">
        <v>692.54</v>
      </c>
      <c r="I6">
        <v>1</v>
      </c>
      <c r="J6" t="s">
        <v>28</v>
      </c>
      <c r="K6" t="s">
        <v>75</v>
      </c>
      <c r="L6" s="5" t="s">
        <v>76</v>
      </c>
    </row>
    <row r="7" spans="2:14" x14ac:dyDescent="0.25">
      <c r="B7" t="s">
        <v>81</v>
      </c>
      <c r="C7" t="s">
        <v>82</v>
      </c>
      <c r="D7">
        <v>593.97</v>
      </c>
      <c r="E7">
        <v>606.65</v>
      </c>
      <c r="F7">
        <v>628.03</v>
      </c>
      <c r="G7">
        <v>654.13</v>
      </c>
      <c r="H7">
        <v>692.54</v>
      </c>
      <c r="I7">
        <v>1</v>
      </c>
      <c r="J7" t="s">
        <v>28</v>
      </c>
      <c r="K7" t="s">
        <v>75</v>
      </c>
      <c r="L7" s="5" t="s">
        <v>76</v>
      </c>
    </row>
    <row r="8" spans="2:14" x14ac:dyDescent="0.25">
      <c r="B8" t="s">
        <v>83</v>
      </c>
      <c r="C8" t="s">
        <v>84</v>
      </c>
      <c r="D8">
        <v>837.59</v>
      </c>
      <c r="E8">
        <v>855.48</v>
      </c>
      <c r="F8">
        <v>885.63</v>
      </c>
      <c r="G8">
        <v>922.42</v>
      </c>
      <c r="H8">
        <v>976.59</v>
      </c>
      <c r="I8">
        <v>1</v>
      </c>
      <c r="J8" t="s">
        <v>28</v>
      </c>
      <c r="K8" t="s">
        <v>85</v>
      </c>
      <c r="L8" s="5" t="s">
        <v>86</v>
      </c>
    </row>
    <row r="9" spans="2:14" x14ac:dyDescent="0.25">
      <c r="B9" t="s">
        <v>87</v>
      </c>
      <c r="C9" t="s">
        <v>88</v>
      </c>
      <c r="D9">
        <v>675</v>
      </c>
      <c r="E9">
        <v>689</v>
      </c>
      <c r="F9">
        <v>713</v>
      </c>
      <c r="G9">
        <v>743</v>
      </c>
      <c r="H9">
        <v>787</v>
      </c>
      <c r="I9">
        <v>1</v>
      </c>
      <c r="J9" t="s">
        <v>28</v>
      </c>
      <c r="K9" t="s">
        <v>75</v>
      </c>
      <c r="L9" s="5" t="s">
        <v>89</v>
      </c>
    </row>
    <row r="10" spans="2:14" x14ac:dyDescent="0.25">
      <c r="B10" t="s">
        <v>90</v>
      </c>
      <c r="C10" t="s">
        <v>91</v>
      </c>
      <c r="D10">
        <v>837.59</v>
      </c>
      <c r="E10">
        <v>855.48</v>
      </c>
      <c r="F10">
        <v>885.63</v>
      </c>
      <c r="G10">
        <v>922.42</v>
      </c>
      <c r="H10">
        <v>976.59</v>
      </c>
      <c r="I10">
        <v>1</v>
      </c>
      <c r="J10" t="s">
        <v>28</v>
      </c>
      <c r="K10" t="s">
        <v>75</v>
      </c>
      <c r="L10" s="5" t="s">
        <v>92</v>
      </c>
    </row>
    <row r="11" spans="2:14" x14ac:dyDescent="0.25">
      <c r="B11" t="s">
        <v>93</v>
      </c>
      <c r="C11" t="s">
        <v>94</v>
      </c>
      <c r="D11">
        <v>0.5</v>
      </c>
      <c r="E11">
        <v>0.5</v>
      </c>
      <c r="F11">
        <v>0.5</v>
      </c>
      <c r="G11">
        <v>0.5</v>
      </c>
      <c r="H11">
        <v>0.5</v>
      </c>
      <c r="I11">
        <v>1</v>
      </c>
      <c r="K11" t="s">
        <v>75</v>
      </c>
      <c r="L11" s="5" t="s">
        <v>95</v>
      </c>
    </row>
    <row r="12" spans="2:14" x14ac:dyDescent="0.25">
      <c r="B12" t="s">
        <v>96</v>
      </c>
      <c r="C12" t="s">
        <v>97</v>
      </c>
      <c r="D12">
        <v>0</v>
      </c>
      <c r="E12">
        <v>0</v>
      </c>
      <c r="F12">
        <v>0</v>
      </c>
      <c r="G12">
        <v>0</v>
      </c>
      <c r="H12">
        <v>0</v>
      </c>
      <c r="I12">
        <v>0</v>
      </c>
    </row>
    <row r="13" spans="2:14" x14ac:dyDescent="0.25">
      <c r="B13" t="s">
        <v>98</v>
      </c>
      <c r="C13" t="s">
        <v>99</v>
      </c>
      <c r="D13">
        <v>0</v>
      </c>
      <c r="E13">
        <v>0</v>
      </c>
      <c r="F13">
        <v>0</v>
      </c>
      <c r="G13">
        <v>0</v>
      </c>
      <c r="H13">
        <v>0</v>
      </c>
      <c r="I13">
        <v>0</v>
      </c>
    </row>
    <row r="14" spans="2:14" x14ac:dyDescent="0.25">
      <c r="B14" t="s">
        <v>100</v>
      </c>
      <c r="C14" t="s">
        <v>101</v>
      </c>
      <c r="D14">
        <v>0</v>
      </c>
      <c r="E14">
        <v>0</v>
      </c>
      <c r="F14">
        <v>0</v>
      </c>
      <c r="G14">
        <v>0</v>
      </c>
      <c r="H14">
        <v>0</v>
      </c>
      <c r="I14">
        <v>0</v>
      </c>
    </row>
    <row r="15" spans="2:14" x14ac:dyDescent="0.25">
      <c r="B15" t="s">
        <v>102</v>
      </c>
      <c r="C15" t="s">
        <v>103</v>
      </c>
      <c r="D15">
        <v>0</v>
      </c>
      <c r="E15">
        <v>0</v>
      </c>
      <c r="F15">
        <v>0</v>
      </c>
      <c r="G15">
        <v>0</v>
      </c>
      <c r="H15">
        <v>0</v>
      </c>
      <c r="I15">
        <v>0</v>
      </c>
    </row>
    <row r="16" spans="2:14" x14ac:dyDescent="0.25">
      <c r="B16" t="s">
        <v>104</v>
      </c>
      <c r="C16" t="s">
        <v>105</v>
      </c>
      <c r="D16">
        <v>0</v>
      </c>
      <c r="E16">
        <v>0</v>
      </c>
      <c r="F16">
        <v>0</v>
      </c>
      <c r="G16">
        <v>0</v>
      </c>
      <c r="H16">
        <v>0</v>
      </c>
      <c r="I16">
        <v>0</v>
      </c>
    </row>
    <row r="17" spans="2:14" x14ac:dyDescent="0.25">
      <c r="B17" t="s">
        <v>106</v>
      </c>
      <c r="C17" t="s">
        <v>107</v>
      </c>
      <c r="D17">
        <v>0</v>
      </c>
      <c r="E17">
        <v>0</v>
      </c>
      <c r="F17">
        <v>0</v>
      </c>
      <c r="G17">
        <v>0</v>
      </c>
      <c r="H17">
        <v>0</v>
      </c>
      <c r="I17">
        <v>0</v>
      </c>
    </row>
    <row r="18" spans="2:14" x14ac:dyDescent="0.25">
      <c r="B18" t="s">
        <v>108</v>
      </c>
      <c r="C18" t="s">
        <v>109</v>
      </c>
      <c r="D18">
        <v>0</v>
      </c>
      <c r="E18">
        <v>0</v>
      </c>
      <c r="F18">
        <v>0</v>
      </c>
      <c r="G18">
        <v>0</v>
      </c>
      <c r="H18">
        <v>0</v>
      </c>
      <c r="I18">
        <v>0</v>
      </c>
    </row>
    <row r="19" spans="2:14" x14ac:dyDescent="0.25">
      <c r="B19" t="s">
        <v>110</v>
      </c>
      <c r="C19" t="s">
        <v>111</v>
      </c>
      <c r="D19">
        <v>1505.46</v>
      </c>
      <c r="E19">
        <v>1537.56</v>
      </c>
      <c r="F19">
        <v>1591.75</v>
      </c>
      <c r="G19">
        <v>1657.92</v>
      </c>
      <c r="H19">
        <v>2400.12</v>
      </c>
      <c r="I19">
        <v>1</v>
      </c>
      <c r="J19" t="s">
        <v>28</v>
      </c>
      <c r="K19" t="s">
        <v>112</v>
      </c>
      <c r="L19" s="5" t="s">
        <v>113</v>
      </c>
      <c r="N19" s="5" t="s">
        <v>114</v>
      </c>
    </row>
    <row r="20" spans="2:14" x14ac:dyDescent="0.25">
      <c r="B20" t="s">
        <v>115</v>
      </c>
      <c r="C20" t="s">
        <v>116</v>
      </c>
      <c r="D20">
        <v>22.23</v>
      </c>
      <c r="E20">
        <v>22.71</v>
      </c>
      <c r="F20">
        <v>23.520000000000003</v>
      </c>
      <c r="G20">
        <v>24.48</v>
      </c>
      <c r="H20">
        <v>25.92</v>
      </c>
      <c r="I20">
        <v>1</v>
      </c>
      <c r="J20" t="s">
        <v>28</v>
      </c>
      <c r="K20" t="s">
        <v>75</v>
      </c>
      <c r="L20" s="5" t="s">
        <v>117</v>
      </c>
    </row>
    <row r="21" spans="2:14" x14ac:dyDescent="0.25">
      <c r="B21" t="s">
        <v>118</v>
      </c>
      <c r="C21" t="s">
        <v>119</v>
      </c>
      <c r="D21">
        <v>71.48</v>
      </c>
      <c r="E21">
        <v>73</v>
      </c>
      <c r="F21">
        <v>75.58</v>
      </c>
      <c r="G21">
        <v>78.72</v>
      </c>
      <c r="H21">
        <v>83.34</v>
      </c>
      <c r="I21">
        <v>1</v>
      </c>
      <c r="J21" t="s">
        <v>28</v>
      </c>
      <c r="K21" t="s">
        <v>120</v>
      </c>
      <c r="L21" s="5" t="s">
        <v>121</v>
      </c>
    </row>
    <row r="22" spans="2:14" x14ac:dyDescent="0.25">
      <c r="B22" t="s">
        <v>122</v>
      </c>
      <c r="C22" t="s">
        <v>123</v>
      </c>
      <c r="D22">
        <v>155.72</v>
      </c>
      <c r="E22">
        <v>159.04</v>
      </c>
      <c r="F22">
        <v>164.64999999999998</v>
      </c>
      <c r="G22">
        <v>171.72</v>
      </c>
      <c r="H22">
        <v>181.56</v>
      </c>
      <c r="I22">
        <v>1</v>
      </c>
      <c r="J22" t="s">
        <v>28</v>
      </c>
      <c r="K22" t="s">
        <v>120</v>
      </c>
      <c r="L22" s="5" t="s">
        <v>121</v>
      </c>
    </row>
    <row r="23" spans="2:14" x14ac:dyDescent="0.25">
      <c r="B23" t="s">
        <v>124</v>
      </c>
      <c r="C23" t="s">
        <v>125</v>
      </c>
      <c r="D23">
        <v>329.27</v>
      </c>
      <c r="E23">
        <v>336.3</v>
      </c>
      <c r="F23">
        <v>348.15999999999997</v>
      </c>
      <c r="G23">
        <v>362.62</v>
      </c>
      <c r="H23">
        <v>383.92</v>
      </c>
      <c r="I23">
        <v>1</v>
      </c>
      <c r="J23" t="s">
        <v>28</v>
      </c>
      <c r="K23" t="s">
        <v>120</v>
      </c>
      <c r="L23" s="5" t="s">
        <v>121</v>
      </c>
    </row>
    <row r="24" spans="2:14" x14ac:dyDescent="0.25">
      <c r="B24" t="s">
        <v>126</v>
      </c>
      <c r="C24" t="s">
        <v>127</v>
      </c>
      <c r="D24">
        <v>107.88</v>
      </c>
      <c r="E24">
        <v>110.19</v>
      </c>
      <c r="F24">
        <v>114.08</v>
      </c>
      <c r="G24">
        <v>118.81</v>
      </c>
      <c r="H24">
        <v>125.79</v>
      </c>
      <c r="I24">
        <v>1</v>
      </c>
      <c r="J24" t="s">
        <v>28</v>
      </c>
      <c r="K24" t="s">
        <v>120</v>
      </c>
      <c r="L24" s="5" t="s">
        <v>128</v>
      </c>
    </row>
    <row r="25" spans="2:14" x14ac:dyDescent="0.25">
      <c r="B25" t="s">
        <v>129</v>
      </c>
      <c r="C25" t="s">
        <v>130</v>
      </c>
      <c r="D25">
        <v>91.35</v>
      </c>
      <c r="E25">
        <v>90.3</v>
      </c>
      <c r="F25">
        <v>93.490000000000009</v>
      </c>
      <c r="G25">
        <v>100.61</v>
      </c>
      <c r="H25">
        <v>106.51</v>
      </c>
      <c r="I25">
        <v>1</v>
      </c>
      <c r="J25" t="s">
        <v>28</v>
      </c>
      <c r="K25" t="s">
        <v>131</v>
      </c>
      <c r="L25" s="5" t="s">
        <v>132</v>
      </c>
    </row>
    <row r="26" spans="2:14" x14ac:dyDescent="0.25">
      <c r="B26" t="s">
        <v>133</v>
      </c>
      <c r="C26" t="s">
        <v>134</v>
      </c>
      <c r="D26">
        <v>134.56</v>
      </c>
      <c r="E26">
        <v>137.43</v>
      </c>
      <c r="F26">
        <v>142.28</v>
      </c>
      <c r="G26">
        <v>148.18</v>
      </c>
      <c r="H26">
        <v>156.88999999999999</v>
      </c>
      <c r="I26">
        <v>1</v>
      </c>
      <c r="J26" t="s">
        <v>28</v>
      </c>
      <c r="K26" t="s">
        <v>131</v>
      </c>
      <c r="L26" s="5" t="s">
        <v>132</v>
      </c>
    </row>
    <row r="27" spans="2:14" x14ac:dyDescent="0.25">
      <c r="B27" t="s">
        <v>135</v>
      </c>
      <c r="C27" t="s">
        <v>136</v>
      </c>
      <c r="D27">
        <v>0</v>
      </c>
      <c r="E27">
        <v>0</v>
      </c>
      <c r="F27">
        <v>0</v>
      </c>
      <c r="G27">
        <v>0</v>
      </c>
      <c r="H27">
        <v>0</v>
      </c>
      <c r="I27">
        <v>0</v>
      </c>
    </row>
    <row r="28" spans="2:14" x14ac:dyDescent="0.25">
      <c r="B28" t="s">
        <v>137</v>
      </c>
      <c r="C28" t="s">
        <v>138</v>
      </c>
      <c r="D28">
        <v>0</v>
      </c>
      <c r="E28">
        <v>0</v>
      </c>
      <c r="F28">
        <v>0</v>
      </c>
      <c r="G28">
        <v>0</v>
      </c>
      <c r="H28">
        <v>0</v>
      </c>
      <c r="I28">
        <v>0</v>
      </c>
    </row>
    <row r="29" spans="2:14" x14ac:dyDescent="0.25">
      <c r="B29" t="s">
        <v>139</v>
      </c>
      <c r="C29" t="s">
        <v>140</v>
      </c>
      <c r="D29">
        <v>93.39</v>
      </c>
      <c r="E29">
        <v>95.39</v>
      </c>
      <c r="F29">
        <v>98.76</v>
      </c>
      <c r="G29">
        <v>102.85</v>
      </c>
      <c r="H29">
        <v>108.89</v>
      </c>
      <c r="I29">
        <v>1</v>
      </c>
      <c r="J29" t="s">
        <v>28</v>
      </c>
      <c r="K29" t="s">
        <v>120</v>
      </c>
      <c r="L29" s="5" t="s">
        <v>141</v>
      </c>
    </row>
    <row r="30" spans="2:14" x14ac:dyDescent="0.25">
      <c r="B30" t="s">
        <v>142</v>
      </c>
      <c r="C30" t="s">
        <v>143</v>
      </c>
      <c r="D30">
        <v>217.93</v>
      </c>
      <c r="E30">
        <v>222.58</v>
      </c>
      <c r="F30">
        <v>230.42999999999998</v>
      </c>
      <c r="G30">
        <v>240</v>
      </c>
      <c r="H30">
        <v>254.1</v>
      </c>
      <c r="I30">
        <v>1</v>
      </c>
      <c r="J30" t="s">
        <v>28</v>
      </c>
      <c r="K30" t="s">
        <v>120</v>
      </c>
      <c r="L30" s="5" t="s">
        <v>141</v>
      </c>
    </row>
    <row r="31" spans="2:14" x14ac:dyDescent="0.25">
      <c r="B31" t="s">
        <v>144</v>
      </c>
      <c r="C31" t="s">
        <v>145</v>
      </c>
      <c r="D31">
        <v>422.58</v>
      </c>
      <c r="E31">
        <v>431.6</v>
      </c>
      <c r="F31">
        <v>446.81</v>
      </c>
      <c r="G31">
        <v>465.38</v>
      </c>
      <c r="H31">
        <v>492.71</v>
      </c>
      <c r="I31">
        <v>1</v>
      </c>
      <c r="J31" t="s">
        <v>28</v>
      </c>
      <c r="K31" t="s">
        <v>120</v>
      </c>
      <c r="L31" s="5" t="s">
        <v>141</v>
      </c>
    </row>
    <row r="32" spans="2:14" x14ac:dyDescent="0.25">
      <c r="B32" t="s">
        <v>146</v>
      </c>
      <c r="C32" t="s">
        <v>147</v>
      </c>
      <c r="D32">
        <v>93.39</v>
      </c>
      <c r="E32">
        <v>95.39</v>
      </c>
      <c r="F32">
        <v>98.76</v>
      </c>
      <c r="G32">
        <v>102.85</v>
      </c>
      <c r="H32">
        <v>108.89</v>
      </c>
      <c r="I32">
        <v>1</v>
      </c>
      <c r="J32" t="s">
        <v>28</v>
      </c>
      <c r="K32" t="s">
        <v>120</v>
      </c>
      <c r="L32" s="5" t="s">
        <v>141</v>
      </c>
    </row>
    <row r="33" spans="2:12" x14ac:dyDescent="0.25">
      <c r="B33" t="s">
        <v>148</v>
      </c>
      <c r="C33" t="s">
        <v>149</v>
      </c>
      <c r="D33">
        <v>217.93</v>
      </c>
      <c r="E33">
        <v>222.58</v>
      </c>
      <c r="F33">
        <v>230.42999999999998</v>
      </c>
      <c r="G33">
        <v>240</v>
      </c>
      <c r="H33">
        <v>254.1</v>
      </c>
      <c r="I33">
        <v>1</v>
      </c>
      <c r="J33" t="s">
        <v>28</v>
      </c>
      <c r="K33" t="s">
        <v>120</v>
      </c>
      <c r="L33" s="5" t="s">
        <v>141</v>
      </c>
    </row>
    <row r="34" spans="2:12" x14ac:dyDescent="0.25">
      <c r="B34" t="s">
        <v>150</v>
      </c>
      <c r="C34" t="s">
        <v>151</v>
      </c>
      <c r="D34">
        <v>422.58</v>
      </c>
      <c r="E34">
        <v>431.6</v>
      </c>
      <c r="F34">
        <v>446.81</v>
      </c>
      <c r="G34">
        <v>465.38</v>
      </c>
      <c r="H34">
        <v>492.71</v>
      </c>
      <c r="I34">
        <v>1</v>
      </c>
      <c r="J34" t="s">
        <v>28</v>
      </c>
      <c r="K34" t="s">
        <v>120</v>
      </c>
      <c r="L34" s="5" t="s">
        <v>141</v>
      </c>
    </row>
    <row r="35" spans="2:12" x14ac:dyDescent="0.25">
      <c r="B35" t="s">
        <v>152</v>
      </c>
      <c r="C35" t="s">
        <v>153</v>
      </c>
      <c r="D35">
        <v>6.77</v>
      </c>
      <c r="E35">
        <v>6.92</v>
      </c>
      <c r="F35">
        <v>7.17</v>
      </c>
      <c r="G35">
        <v>7.46</v>
      </c>
      <c r="H35">
        <v>7.91</v>
      </c>
      <c r="I35">
        <v>1</v>
      </c>
      <c r="J35" t="s">
        <v>28</v>
      </c>
      <c r="K35" t="s">
        <v>131</v>
      </c>
      <c r="L35" s="5" t="s">
        <v>154</v>
      </c>
    </row>
    <row r="36" spans="2:12" x14ac:dyDescent="0.25">
      <c r="B36" t="s">
        <v>155</v>
      </c>
      <c r="C36" t="s">
        <v>156</v>
      </c>
      <c r="D36">
        <v>0</v>
      </c>
      <c r="E36">
        <v>0</v>
      </c>
      <c r="F36">
        <v>0</v>
      </c>
      <c r="G36">
        <v>0</v>
      </c>
      <c r="H36">
        <v>0</v>
      </c>
      <c r="I36">
        <v>0</v>
      </c>
    </row>
    <row r="37" spans="2:12" x14ac:dyDescent="0.25">
      <c r="B37" t="s">
        <v>157</v>
      </c>
      <c r="C37" t="s">
        <v>158</v>
      </c>
      <c r="D37">
        <v>0</v>
      </c>
      <c r="E37">
        <v>0</v>
      </c>
      <c r="F37">
        <v>0</v>
      </c>
      <c r="G37">
        <v>0</v>
      </c>
      <c r="H37">
        <v>0</v>
      </c>
      <c r="I37">
        <v>0</v>
      </c>
    </row>
    <row r="38" spans="2:12" x14ac:dyDescent="0.25">
      <c r="B38" t="s">
        <v>159</v>
      </c>
      <c r="C38" t="s">
        <v>160</v>
      </c>
      <c r="D38">
        <v>665.29</v>
      </c>
      <c r="E38">
        <v>679.5</v>
      </c>
      <c r="F38">
        <v>703.45</v>
      </c>
      <c r="G38">
        <v>732.67</v>
      </c>
      <c r="H38">
        <v>775.7</v>
      </c>
      <c r="I38">
        <v>1</v>
      </c>
      <c r="J38" t="s">
        <v>28</v>
      </c>
      <c r="K38" t="s">
        <v>75</v>
      </c>
    </row>
    <row r="39" spans="2:12" x14ac:dyDescent="0.25">
      <c r="B39" t="s">
        <v>161</v>
      </c>
      <c r="C39" t="s">
        <v>162</v>
      </c>
      <c r="D39">
        <v>665.29</v>
      </c>
      <c r="E39">
        <v>679.5</v>
      </c>
      <c r="F39">
        <v>703.45</v>
      </c>
      <c r="G39">
        <v>732.67</v>
      </c>
      <c r="H39">
        <v>775.7</v>
      </c>
      <c r="I39">
        <v>1</v>
      </c>
      <c r="J39" t="s">
        <v>28</v>
      </c>
      <c r="K39" t="s">
        <v>75</v>
      </c>
    </row>
    <row r="40" spans="2:12" x14ac:dyDescent="0.25">
      <c r="B40" t="s">
        <v>163</v>
      </c>
      <c r="C40" t="s">
        <v>164</v>
      </c>
      <c r="D40">
        <v>593.97</v>
      </c>
      <c r="E40">
        <v>606.65</v>
      </c>
      <c r="F40">
        <v>628.03</v>
      </c>
      <c r="G40">
        <v>654.13</v>
      </c>
      <c r="H40">
        <v>692.54</v>
      </c>
      <c r="I40">
        <v>1</v>
      </c>
      <c r="J40" t="s">
        <v>28</v>
      </c>
      <c r="K40" t="s">
        <v>75</v>
      </c>
    </row>
    <row r="41" spans="2:12" x14ac:dyDescent="0.25">
      <c r="B41" t="s">
        <v>165</v>
      </c>
      <c r="C41" t="s">
        <v>166</v>
      </c>
      <c r="D41">
        <v>593.97</v>
      </c>
      <c r="E41">
        <v>606.65</v>
      </c>
      <c r="F41">
        <v>628.03</v>
      </c>
      <c r="G41">
        <v>654.13</v>
      </c>
      <c r="H41">
        <v>692.54</v>
      </c>
      <c r="I41">
        <v>1</v>
      </c>
      <c r="J41" t="s">
        <v>28</v>
      </c>
      <c r="K41" t="s">
        <v>75</v>
      </c>
    </row>
    <row r="42" spans="2:12" x14ac:dyDescent="0.25">
      <c r="B42" t="s">
        <v>167</v>
      </c>
      <c r="C42" t="s">
        <v>168</v>
      </c>
      <c r="D42">
        <v>0</v>
      </c>
      <c r="E42">
        <v>0</v>
      </c>
      <c r="F42">
        <v>0</v>
      </c>
      <c r="G42">
        <v>0</v>
      </c>
      <c r="H42">
        <v>0</v>
      </c>
      <c r="I42">
        <v>0</v>
      </c>
    </row>
    <row r="43" spans="2:12" x14ac:dyDescent="0.25">
      <c r="B43" t="s">
        <v>169</v>
      </c>
      <c r="C43" t="s">
        <v>170</v>
      </c>
      <c r="D43">
        <v>0</v>
      </c>
      <c r="E43">
        <v>0</v>
      </c>
      <c r="F43">
        <v>0</v>
      </c>
      <c r="G43">
        <v>0</v>
      </c>
      <c r="H43">
        <v>0</v>
      </c>
      <c r="I43">
        <v>0</v>
      </c>
    </row>
    <row r="44" spans="2:12" x14ac:dyDescent="0.25">
      <c r="B44" t="s">
        <v>171</v>
      </c>
      <c r="C44" t="s">
        <v>172</v>
      </c>
      <c r="D44">
        <v>0</v>
      </c>
      <c r="E44">
        <v>0</v>
      </c>
      <c r="F44">
        <v>0</v>
      </c>
      <c r="G44">
        <v>0</v>
      </c>
      <c r="H44">
        <v>0</v>
      </c>
      <c r="I44">
        <v>0</v>
      </c>
    </row>
    <row r="45" spans="2:12" x14ac:dyDescent="0.25">
      <c r="B45" t="s">
        <v>173</v>
      </c>
      <c r="C45" t="s">
        <v>174</v>
      </c>
      <c r="D45">
        <v>0</v>
      </c>
      <c r="E45">
        <v>0</v>
      </c>
      <c r="F45">
        <v>0</v>
      </c>
      <c r="G45">
        <v>0</v>
      </c>
      <c r="H45">
        <v>0</v>
      </c>
      <c r="I45">
        <v>0</v>
      </c>
    </row>
    <row r="46" spans="2:12" x14ac:dyDescent="0.25">
      <c r="B46" t="s">
        <v>175</v>
      </c>
      <c r="C46" t="s">
        <v>176</v>
      </c>
      <c r="D46">
        <v>0.45</v>
      </c>
      <c r="E46">
        <v>0.45</v>
      </c>
      <c r="F46">
        <v>0.45</v>
      </c>
      <c r="G46">
        <v>0.45</v>
      </c>
      <c r="H46">
        <v>0.45</v>
      </c>
      <c r="I46">
        <v>1</v>
      </c>
      <c r="K46" t="s">
        <v>112</v>
      </c>
      <c r="L46" s="5" t="s">
        <v>113</v>
      </c>
    </row>
    <row r="47" spans="2:12" x14ac:dyDescent="0.25">
      <c r="B47" t="s">
        <v>177</v>
      </c>
      <c r="C47" t="s">
        <v>178</v>
      </c>
      <c r="D47">
        <v>0.25</v>
      </c>
      <c r="E47">
        <v>0.25</v>
      </c>
      <c r="F47">
        <v>0.25</v>
      </c>
      <c r="G47">
        <v>0.25</v>
      </c>
      <c r="H47">
        <v>0.25</v>
      </c>
      <c r="I47">
        <v>1</v>
      </c>
      <c r="K47" t="s">
        <v>112</v>
      </c>
      <c r="L47" s="5" t="s">
        <v>113</v>
      </c>
    </row>
    <row r="48" spans="2:12" x14ac:dyDescent="0.25">
      <c r="B48" t="s">
        <v>179</v>
      </c>
      <c r="C48" t="s">
        <v>180</v>
      </c>
      <c r="D48">
        <v>6.53</v>
      </c>
      <c r="E48">
        <v>6.67</v>
      </c>
      <c r="F48">
        <v>6.91</v>
      </c>
      <c r="G48">
        <v>7.2</v>
      </c>
      <c r="H48">
        <v>7.62</v>
      </c>
      <c r="I48">
        <v>1</v>
      </c>
      <c r="J48" t="s">
        <v>28</v>
      </c>
      <c r="K48" t="s">
        <v>112</v>
      </c>
      <c r="L48" s="5" t="s">
        <v>113</v>
      </c>
    </row>
    <row r="49" spans="2:12" x14ac:dyDescent="0.25">
      <c r="B49" t="s">
        <v>181</v>
      </c>
      <c r="C49" t="s">
        <v>182</v>
      </c>
      <c r="D49">
        <v>1099.98</v>
      </c>
      <c r="E49">
        <v>1123.47</v>
      </c>
      <c r="F49">
        <v>1162.17</v>
      </c>
      <c r="G49">
        <v>1211.3900000000001</v>
      </c>
      <c r="H49">
        <v>1282.53</v>
      </c>
      <c r="I49">
        <v>1</v>
      </c>
      <c r="J49" t="s">
        <v>28</v>
      </c>
      <c r="K49" t="s">
        <v>112</v>
      </c>
      <c r="L49" s="5" t="s">
        <v>113</v>
      </c>
    </row>
    <row r="50" spans="2:12" x14ac:dyDescent="0.25">
      <c r="B50" t="s">
        <v>183</v>
      </c>
      <c r="C50" t="s">
        <v>184</v>
      </c>
      <c r="D50">
        <v>73.47</v>
      </c>
      <c r="E50">
        <v>75.03</v>
      </c>
      <c r="F50">
        <v>77.680000000000007</v>
      </c>
      <c r="G50">
        <v>80.91</v>
      </c>
      <c r="H50">
        <v>85.66</v>
      </c>
      <c r="I50">
        <v>1</v>
      </c>
      <c r="J50" t="s">
        <v>28</v>
      </c>
    </row>
    <row r="51" spans="2:12" x14ac:dyDescent="0.25">
      <c r="B51" t="s">
        <v>185</v>
      </c>
      <c r="C51" t="s">
        <v>186</v>
      </c>
      <c r="D51">
        <v>181.75</v>
      </c>
      <c r="E51">
        <v>185.63</v>
      </c>
      <c r="F51">
        <v>192.17999999999998</v>
      </c>
      <c r="G51">
        <v>200.16</v>
      </c>
      <c r="H51">
        <v>211.91</v>
      </c>
      <c r="I51">
        <v>1</v>
      </c>
      <c r="J51" t="s">
        <v>28</v>
      </c>
    </row>
    <row r="52" spans="2:12" x14ac:dyDescent="0.25">
      <c r="B52" t="s">
        <v>187</v>
      </c>
      <c r="C52" t="s">
        <v>188</v>
      </c>
      <c r="D52">
        <v>60.49</v>
      </c>
      <c r="E52">
        <v>61.78</v>
      </c>
      <c r="F52">
        <v>63.96</v>
      </c>
      <c r="G52">
        <v>66.61</v>
      </c>
      <c r="H52">
        <v>70.53</v>
      </c>
      <c r="I52">
        <v>1</v>
      </c>
      <c r="J52" t="s">
        <v>28</v>
      </c>
      <c r="K52" t="s">
        <v>75</v>
      </c>
      <c r="L52" s="5" t="s">
        <v>189</v>
      </c>
    </row>
    <row r="53" spans="2:12" x14ac:dyDescent="0.25">
      <c r="B53" t="s">
        <v>190</v>
      </c>
      <c r="C53" t="s">
        <v>191</v>
      </c>
      <c r="D53">
        <v>91.49</v>
      </c>
      <c r="E53">
        <v>93.45</v>
      </c>
      <c r="F53">
        <v>96.75</v>
      </c>
      <c r="G53">
        <v>100.76</v>
      </c>
      <c r="H53">
        <v>106.68</v>
      </c>
      <c r="I53">
        <v>1</v>
      </c>
      <c r="J53" t="s">
        <v>28</v>
      </c>
      <c r="K53" t="s">
        <v>75</v>
      </c>
      <c r="L53" s="5" t="s">
        <v>189</v>
      </c>
    </row>
    <row r="54" spans="2:12" x14ac:dyDescent="0.25">
      <c r="B54" t="s">
        <v>192</v>
      </c>
      <c r="C54" t="s">
        <v>193</v>
      </c>
      <c r="D54">
        <v>6.77</v>
      </c>
      <c r="E54">
        <v>6.92</v>
      </c>
      <c r="F54">
        <v>7.17</v>
      </c>
      <c r="G54">
        <v>7.46</v>
      </c>
      <c r="H54">
        <v>7.91</v>
      </c>
      <c r="I54">
        <v>1</v>
      </c>
      <c r="J54" t="s">
        <v>28</v>
      </c>
      <c r="K54" t="s">
        <v>75</v>
      </c>
      <c r="L54" s="5" t="s">
        <v>194</v>
      </c>
    </row>
    <row r="55" spans="2:12" x14ac:dyDescent="0.25">
      <c r="B55" t="s">
        <v>195</v>
      </c>
      <c r="C55" t="s">
        <v>196</v>
      </c>
      <c r="D55">
        <v>102.97</v>
      </c>
      <c r="E55">
        <v>105.17</v>
      </c>
      <c r="F55">
        <v>108.88000000000001</v>
      </c>
      <c r="G55">
        <v>113.4</v>
      </c>
      <c r="H55">
        <v>120.06</v>
      </c>
      <c r="I55">
        <v>1</v>
      </c>
      <c r="J55" t="s">
        <v>28</v>
      </c>
      <c r="K55" t="s">
        <v>75</v>
      </c>
      <c r="L55" s="5" t="s">
        <v>197</v>
      </c>
    </row>
    <row r="56" spans="2:12" x14ac:dyDescent="0.25">
      <c r="B56" t="s">
        <v>198</v>
      </c>
      <c r="C56" t="s">
        <v>199</v>
      </c>
      <c r="D56">
        <v>534.44000000000005</v>
      </c>
      <c r="E56">
        <v>545.85</v>
      </c>
      <c r="F56">
        <v>565.09</v>
      </c>
      <c r="G56">
        <v>588.57000000000005</v>
      </c>
      <c r="H56">
        <v>623.13</v>
      </c>
      <c r="I56">
        <v>1</v>
      </c>
      <c r="J56" t="s">
        <v>28</v>
      </c>
      <c r="K56" t="s">
        <v>75</v>
      </c>
      <c r="L56" s="5" t="s">
        <v>197</v>
      </c>
    </row>
    <row r="57" spans="2:12" x14ac:dyDescent="0.25">
      <c r="B57" t="s">
        <v>200</v>
      </c>
      <c r="C57" t="s">
        <v>201</v>
      </c>
      <c r="D57">
        <v>534.44000000000005</v>
      </c>
      <c r="E57">
        <v>545.85</v>
      </c>
      <c r="F57">
        <v>565.09</v>
      </c>
      <c r="G57">
        <v>588.57000000000005</v>
      </c>
      <c r="H57">
        <v>623.13</v>
      </c>
      <c r="I57">
        <v>1</v>
      </c>
      <c r="J57" t="s">
        <v>28</v>
      </c>
      <c r="K57" t="s">
        <v>75</v>
      </c>
      <c r="L57" s="5" t="s">
        <v>197</v>
      </c>
    </row>
    <row r="58" spans="2:12" x14ac:dyDescent="0.25">
      <c r="B58" t="s">
        <v>202</v>
      </c>
      <c r="C58" t="s">
        <v>203</v>
      </c>
      <c r="D58">
        <v>462.41</v>
      </c>
      <c r="E58">
        <v>472.28</v>
      </c>
      <c r="F58">
        <v>488.93</v>
      </c>
      <c r="G58">
        <v>509.24</v>
      </c>
      <c r="H58">
        <v>539.15</v>
      </c>
      <c r="I58">
        <v>1</v>
      </c>
      <c r="J58" t="s">
        <v>28</v>
      </c>
      <c r="K58" t="s">
        <v>75</v>
      </c>
      <c r="L58" s="5" t="s">
        <v>197</v>
      </c>
    </row>
    <row r="59" spans="2:12" x14ac:dyDescent="0.25">
      <c r="B59" t="s">
        <v>204</v>
      </c>
      <c r="C59" t="s">
        <v>205</v>
      </c>
      <c r="D59">
        <v>462.41</v>
      </c>
      <c r="E59">
        <v>472.28</v>
      </c>
      <c r="F59">
        <v>488.93</v>
      </c>
      <c r="G59">
        <v>509.24</v>
      </c>
      <c r="H59">
        <v>539.15</v>
      </c>
      <c r="I59">
        <v>1</v>
      </c>
      <c r="J59" t="s">
        <v>28</v>
      </c>
      <c r="K59" t="s">
        <v>75</v>
      </c>
      <c r="L59" s="5" t="s">
        <v>197</v>
      </c>
    </row>
    <row r="60" spans="2:12" x14ac:dyDescent="0.25">
      <c r="B60" t="s">
        <v>206</v>
      </c>
      <c r="C60" t="s">
        <v>207</v>
      </c>
      <c r="D60">
        <v>0</v>
      </c>
      <c r="E60">
        <v>0</v>
      </c>
      <c r="F60">
        <v>0</v>
      </c>
      <c r="G60">
        <v>0</v>
      </c>
      <c r="H60">
        <v>0</v>
      </c>
      <c r="I60">
        <v>0</v>
      </c>
    </row>
    <row r="61" spans="2:12" x14ac:dyDescent="0.25">
      <c r="B61" t="s">
        <v>208</v>
      </c>
      <c r="C61" t="s">
        <v>209</v>
      </c>
      <c r="D61">
        <v>0</v>
      </c>
      <c r="E61">
        <v>0</v>
      </c>
      <c r="F61">
        <v>0</v>
      </c>
      <c r="G61">
        <v>0</v>
      </c>
      <c r="H61">
        <v>0</v>
      </c>
      <c r="I61">
        <v>0</v>
      </c>
    </row>
    <row r="62" spans="2:12" x14ac:dyDescent="0.25">
      <c r="B62" t="s">
        <v>210</v>
      </c>
      <c r="C62" t="s">
        <v>211</v>
      </c>
      <c r="D62">
        <v>6.77</v>
      </c>
      <c r="E62">
        <v>6.92</v>
      </c>
      <c r="F62">
        <v>7.17</v>
      </c>
      <c r="G62">
        <v>7.46</v>
      </c>
      <c r="H62">
        <v>7.91</v>
      </c>
      <c r="I62">
        <v>1</v>
      </c>
      <c r="J62" t="s">
        <v>28</v>
      </c>
      <c r="K62" t="s">
        <v>75</v>
      </c>
      <c r="L62" s="5" t="s">
        <v>212</v>
      </c>
    </row>
    <row r="63" spans="2:12" x14ac:dyDescent="0.25">
      <c r="B63" t="s">
        <v>213</v>
      </c>
      <c r="C63" t="s">
        <v>214</v>
      </c>
      <c r="D63">
        <v>0.43</v>
      </c>
      <c r="E63">
        <v>0.43</v>
      </c>
      <c r="F63">
        <v>0.43</v>
      </c>
      <c r="G63">
        <v>0.43</v>
      </c>
      <c r="H63">
        <v>0.43</v>
      </c>
      <c r="I63">
        <v>1</v>
      </c>
      <c r="K63" t="s">
        <v>75</v>
      </c>
    </row>
    <row r="64" spans="2:12" x14ac:dyDescent="0.25">
      <c r="B64" t="s">
        <v>215</v>
      </c>
      <c r="C64" t="s">
        <v>216</v>
      </c>
      <c r="D64">
        <v>0.43</v>
      </c>
      <c r="E64">
        <v>0.43</v>
      </c>
      <c r="F64">
        <v>0.43</v>
      </c>
      <c r="G64">
        <v>0.43</v>
      </c>
      <c r="H64">
        <v>0.43</v>
      </c>
      <c r="I64">
        <v>1</v>
      </c>
      <c r="K64" t="s">
        <v>75</v>
      </c>
    </row>
    <row r="65" spans="2:12" x14ac:dyDescent="0.25">
      <c r="B65" t="s">
        <v>217</v>
      </c>
      <c r="C65" t="s">
        <v>218</v>
      </c>
      <c r="D65">
        <v>328.74</v>
      </c>
      <c r="E65">
        <v>335.76</v>
      </c>
      <c r="F65">
        <v>347.59999999999997</v>
      </c>
      <c r="G65">
        <v>362.04</v>
      </c>
      <c r="H65">
        <v>383.3</v>
      </c>
      <c r="I65">
        <v>1</v>
      </c>
      <c r="J65" t="s">
        <v>28</v>
      </c>
      <c r="K65" t="s">
        <v>75</v>
      </c>
      <c r="L65" s="5" t="s">
        <v>212</v>
      </c>
    </row>
    <row r="66" spans="2:12" x14ac:dyDescent="0.25">
      <c r="B66" t="s">
        <v>219</v>
      </c>
      <c r="C66" t="s">
        <v>220</v>
      </c>
      <c r="D66">
        <v>0.6</v>
      </c>
      <c r="E66">
        <v>0.6</v>
      </c>
      <c r="F66">
        <v>0.6</v>
      </c>
      <c r="G66">
        <v>0.6</v>
      </c>
      <c r="H66">
        <v>0.6</v>
      </c>
      <c r="I66">
        <v>1</v>
      </c>
      <c r="K66" t="s">
        <v>75</v>
      </c>
      <c r="L66" s="5" t="s">
        <v>221</v>
      </c>
    </row>
    <row r="67" spans="2:12" x14ac:dyDescent="0.25">
      <c r="B67" t="s">
        <v>222</v>
      </c>
      <c r="C67" t="s">
        <v>223</v>
      </c>
      <c r="D67">
        <v>5.04</v>
      </c>
      <c r="E67">
        <v>5.04</v>
      </c>
      <c r="F67">
        <v>5.04</v>
      </c>
      <c r="G67">
        <v>5.04</v>
      </c>
      <c r="H67">
        <v>5.04</v>
      </c>
      <c r="I67">
        <v>1</v>
      </c>
      <c r="K67" t="s">
        <v>224</v>
      </c>
      <c r="L67" s="5" t="s">
        <v>225</v>
      </c>
    </row>
    <row r="68" spans="2:12" x14ac:dyDescent="0.25">
      <c r="B68" t="s">
        <v>226</v>
      </c>
      <c r="C68" t="s">
        <v>227</v>
      </c>
      <c r="D68">
        <v>1</v>
      </c>
      <c r="E68">
        <v>1</v>
      </c>
      <c r="F68">
        <v>1</v>
      </c>
      <c r="G68">
        <v>1</v>
      </c>
      <c r="H68">
        <v>1</v>
      </c>
      <c r="I68">
        <v>1</v>
      </c>
      <c r="K68" t="s">
        <v>224</v>
      </c>
      <c r="L68" s="5" t="s">
        <v>228</v>
      </c>
    </row>
    <row r="69" spans="2:12" x14ac:dyDescent="0.25">
      <c r="B69" t="s">
        <v>229</v>
      </c>
      <c r="C69" t="s">
        <v>230</v>
      </c>
      <c r="D69">
        <v>0.5</v>
      </c>
      <c r="E69">
        <v>0.5</v>
      </c>
      <c r="F69">
        <v>0.5</v>
      </c>
      <c r="G69">
        <v>0.5</v>
      </c>
      <c r="H69">
        <v>0.5</v>
      </c>
      <c r="I69">
        <v>1</v>
      </c>
      <c r="K69" t="s">
        <v>224</v>
      </c>
      <c r="L69" s="5" t="s">
        <v>228</v>
      </c>
    </row>
    <row r="70" spans="2:12" x14ac:dyDescent="0.25">
      <c r="B70" t="s">
        <v>231</v>
      </c>
      <c r="C70" t="s">
        <v>232</v>
      </c>
      <c r="D70">
        <v>0.3</v>
      </c>
      <c r="E70">
        <v>0.3</v>
      </c>
      <c r="F70">
        <v>0.3</v>
      </c>
      <c r="G70">
        <v>0.3</v>
      </c>
      <c r="H70">
        <v>0.3</v>
      </c>
      <c r="I70">
        <v>1</v>
      </c>
      <c r="K70" t="s">
        <v>224</v>
      </c>
      <c r="L70" s="5" t="s">
        <v>228</v>
      </c>
    </row>
    <row r="71" spans="2:12" x14ac:dyDescent="0.25">
      <c r="B71" t="s">
        <v>233</v>
      </c>
      <c r="C71" t="s">
        <v>234</v>
      </c>
      <c r="D71">
        <v>0</v>
      </c>
      <c r="E71">
        <v>0</v>
      </c>
      <c r="F71">
        <v>0</v>
      </c>
      <c r="G71">
        <v>0</v>
      </c>
      <c r="H71">
        <v>0</v>
      </c>
      <c r="I71">
        <v>0</v>
      </c>
    </row>
    <row r="72" spans="2:12" x14ac:dyDescent="0.25">
      <c r="B72" t="s">
        <v>235</v>
      </c>
      <c r="C72" t="s">
        <v>236</v>
      </c>
      <c r="D72">
        <v>0</v>
      </c>
      <c r="E72">
        <v>0</v>
      </c>
      <c r="F72">
        <v>0</v>
      </c>
      <c r="G72">
        <v>0</v>
      </c>
      <c r="H72">
        <v>0</v>
      </c>
      <c r="I72">
        <v>0</v>
      </c>
    </row>
    <row r="73" spans="2:12" x14ac:dyDescent="0.25">
      <c r="B73" t="s">
        <v>237</v>
      </c>
      <c r="C73" t="s">
        <v>238</v>
      </c>
      <c r="D73">
        <v>0</v>
      </c>
      <c r="E73">
        <v>0</v>
      </c>
      <c r="F73">
        <v>0</v>
      </c>
      <c r="G73">
        <v>0</v>
      </c>
      <c r="H73">
        <v>0</v>
      </c>
      <c r="I73">
        <v>0</v>
      </c>
    </row>
    <row r="74" spans="2:12" x14ac:dyDescent="0.25">
      <c r="B74" t="s">
        <v>239</v>
      </c>
      <c r="C74" t="s">
        <v>240</v>
      </c>
      <c r="D74">
        <v>3</v>
      </c>
      <c r="E74">
        <v>3</v>
      </c>
      <c r="F74">
        <v>3</v>
      </c>
      <c r="G74">
        <v>3</v>
      </c>
      <c r="H74">
        <v>3</v>
      </c>
      <c r="I74">
        <v>1</v>
      </c>
      <c r="K74" t="s">
        <v>75</v>
      </c>
      <c r="L74" s="5" t="s">
        <v>241</v>
      </c>
    </row>
    <row r="75" spans="2:12" x14ac:dyDescent="0.25">
      <c r="B75" t="s">
        <v>242</v>
      </c>
      <c r="C75" t="s">
        <v>243</v>
      </c>
      <c r="D75">
        <v>0</v>
      </c>
      <c r="E75">
        <v>0</v>
      </c>
      <c r="F75">
        <v>0</v>
      </c>
      <c r="G75">
        <v>0</v>
      </c>
      <c r="H75">
        <v>0</v>
      </c>
      <c r="I75">
        <v>0</v>
      </c>
    </row>
    <row r="76" spans="2:12" x14ac:dyDescent="0.25">
      <c r="B76" t="s">
        <v>244</v>
      </c>
      <c r="C76" t="s">
        <v>245</v>
      </c>
      <c r="D76">
        <v>0</v>
      </c>
      <c r="E76">
        <v>0</v>
      </c>
      <c r="F76">
        <v>300</v>
      </c>
      <c r="G76">
        <v>300</v>
      </c>
      <c r="H76">
        <v>300</v>
      </c>
      <c r="I76">
        <v>1</v>
      </c>
      <c r="K76" t="s">
        <v>224</v>
      </c>
      <c r="L76" s="5" t="s">
        <v>246</v>
      </c>
    </row>
  </sheetData>
  <hyperlinks>
    <hyperlink ref="L19" r:id="rId1" location="P9" xr:uid="{6EEDDFBB-239D-4F81-A3D5-A2946CA9DDF0}"/>
    <hyperlink ref="L9" r:id="rId2" location="O2L4P20 " xr:uid="{5C15E07E-9425-44FD-B3D8-15C97489ABFD}"/>
    <hyperlink ref="L74" r:id="rId3" location="O1L1P9" xr:uid="{E58559D2-B1F1-487A-A841-791CFB90A23D}"/>
    <hyperlink ref="L4" r:id="rId4" location="O2L4P19" xr:uid="{4361A8B3-6621-4ADF-A72C-A7BA2BAAAC32}"/>
    <hyperlink ref="L5" r:id="rId5" location="O2L4P19" xr:uid="{BE38E3E5-2B3A-4864-9AB8-3236C25C393B}"/>
    <hyperlink ref="L6" r:id="rId6" location="O2L4P19" xr:uid="{385E1339-30FA-4038-AC82-DFFC38045945}"/>
    <hyperlink ref="L7" r:id="rId7" location="O2L4P19" xr:uid="{AD64D98E-4B9A-4742-AFA8-D99908F00DBC}"/>
    <hyperlink ref="L8" r:id="rId8" location="L2P8" xr:uid="{ECDF07E3-C792-4C4E-A9A2-AEFAB3908CB7}"/>
    <hyperlink ref="L10" r:id="rId9" location="O2L3P17" xr:uid="{91E3F0D4-8FD4-41FF-9A0B-1EDC5F256D6D}"/>
    <hyperlink ref="L11" r:id="rId10" location="O2L4P20" xr:uid="{70C47382-6C07-47D5-82AA-606E96D8F0AA}"/>
    <hyperlink ref="L46" r:id="rId11" location="P9" xr:uid="{EF06442F-3F62-4915-B102-597339640AFB}"/>
    <hyperlink ref="L25" r:id="rId12" location="Pidm45237817362048" xr:uid="{98E03674-9086-4EA6-9B11-ECBF0E9D9E13}"/>
    <hyperlink ref="L24" r:id="rId13" location="L2P9a" xr:uid="{8C0C8FEE-D036-4154-A556-F8A1699012AA}"/>
    <hyperlink ref="L67" r:id="rId14" location="P16" xr:uid="{B018C732-AB06-4CE4-8AF0-FC6A29B1D09E}"/>
    <hyperlink ref="L65" r:id="rId15" location="O3L5P28" xr:uid="{279ACD3D-B6D3-45E8-AD00-EF3B3B656DD6}"/>
    <hyperlink ref="L66" r:id="rId16" location="O3L6P33" xr:uid="{8BD0B465-DB11-4DE8-B6CD-5DD08B68830C}"/>
    <hyperlink ref="L68" r:id="rId17" location="P8" xr:uid="{6B6983CF-8ADD-4285-841B-0CD88B3C4275}"/>
    <hyperlink ref="L69" r:id="rId18" location="P8" xr:uid="{31056267-CB0B-471F-81EF-FA584D4B8725}"/>
    <hyperlink ref="L70" r:id="rId19" location="P8" xr:uid="{A1747738-0118-4A9F-92B6-D61E2D70E63D}"/>
    <hyperlink ref="L76" r:id="rId20" location="P11" xr:uid="{FB347BD9-1850-41C1-BE51-1046AA818D03}"/>
    <hyperlink ref="L52" r:id="rId21" location="O3L8P42" xr:uid="{423179D6-F92C-431D-8E42-82631A866933}"/>
    <hyperlink ref="L53" r:id="rId22" location="O3L8P42" xr:uid="{EED75904-F13A-4DC6-BA2A-15DFD7F4777B}"/>
    <hyperlink ref="L54" r:id="rId23" location="O3L8P47" xr:uid="{1001BC38-ED50-4FFF-A4D8-25AA0D8BD310}"/>
    <hyperlink ref="L55" r:id="rId24" location="O3L6P30" xr:uid="{E5B6615D-3A75-4665-A08F-B50AD0F213CD}"/>
    <hyperlink ref="L56" r:id="rId25" location="O3L6P30" xr:uid="{09A702C0-4E66-4374-A7F3-991A09E3A000}"/>
    <hyperlink ref="L57" r:id="rId26" location="O3L6P30" xr:uid="{787D720C-5D04-49AD-B4CC-FFECC837FBDC}"/>
    <hyperlink ref="L58" r:id="rId27" location="O3L6P30" xr:uid="{2F5A6D04-EF35-42EE-8DD0-E3D0311CABBF}"/>
    <hyperlink ref="L59" r:id="rId28" location="O3L6P30" xr:uid="{D40A0AFF-7D2F-4E28-BF1B-0F681AE6C214}"/>
    <hyperlink ref="L62" r:id="rId29" location="O3L5P28" xr:uid="{A0F1D9B6-8B3D-44B7-B363-49A1A124A574}"/>
    <hyperlink ref="L47" r:id="rId30" location="P9" xr:uid="{480558E4-FD72-437E-834E-5B1474F6E64F}"/>
    <hyperlink ref="L48" r:id="rId31" location="P9" xr:uid="{D5923927-F06A-4880-8205-6AD03FC9A137}"/>
    <hyperlink ref="L49" r:id="rId32" location="P9" xr:uid="{E31AD027-6855-437D-8D33-F0302B7E3235}"/>
    <hyperlink ref="L20" r:id="rId33" location="O4L10P52" xr:uid="{7FDE0034-33AA-4E9A-A028-FD5997C696B9}"/>
    <hyperlink ref="L21" r:id="rId34" location="L2P9" xr:uid="{453E657F-99CD-4941-9CB7-FD041240438B}"/>
    <hyperlink ref="L22" r:id="rId35" location="L2P9" xr:uid="{A3E09CC6-D369-42C4-9465-23082B993990}"/>
    <hyperlink ref="L23" r:id="rId36" location="L2P9" xr:uid="{B72715B7-1287-4F41-8D4C-7D2CF97AAAA5}"/>
    <hyperlink ref="L26" r:id="rId37" location="Pidm45237817362048" xr:uid="{92690195-53B8-4559-BBA0-47DDD8B96C75}"/>
    <hyperlink ref="L29" r:id="rId38" location="L2" xr:uid="{B607FD5B-A887-4404-984F-4836FB9785FE}"/>
    <hyperlink ref="L30" r:id="rId39" location="L2" xr:uid="{F0C844A2-52BF-4F42-A3C4-D61946A58007}"/>
    <hyperlink ref="L31" r:id="rId40" location="L2" xr:uid="{FE24CA09-60D3-44C2-9D70-657402207EEA}"/>
    <hyperlink ref="L32" r:id="rId41" location="L2" xr:uid="{FD9FEDC7-FA59-41C4-9DF7-F88251F73502}"/>
    <hyperlink ref="L33" r:id="rId42" location="L2" xr:uid="{685A27D3-0C61-40A8-8A19-8076E546FBA8}"/>
    <hyperlink ref="L34" r:id="rId43" location="L2" xr:uid="{B7106279-0E9B-4297-A6A3-40B4EB68716F}"/>
    <hyperlink ref="L35" r:id="rId44" location="O2L4P25" xr:uid="{06605554-1C80-4C54-BD75-756941464593}"/>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A242B-DAF0-4E10-AE9C-B1A5C2498C24}">
  <dimension ref="B2:M33"/>
  <sheetViews>
    <sheetView topLeftCell="A10" workbookViewId="0">
      <selection activeCell="B2" sqref="B2:M2"/>
    </sheetView>
  </sheetViews>
  <sheetFormatPr defaultRowHeight="15" x14ac:dyDescent="0.25"/>
  <cols>
    <col min="2" max="2" width="69.28515625" customWidth="1"/>
    <col min="3" max="3" width="16" bestFit="1" customWidth="1"/>
    <col min="10" max="10" width="37.140625" customWidth="1"/>
  </cols>
  <sheetData>
    <row r="2" spans="2:13" x14ac:dyDescent="0.25">
      <c r="B2" s="1" t="s">
        <v>65</v>
      </c>
      <c r="C2" s="1" t="s">
        <v>66</v>
      </c>
      <c r="D2" s="1">
        <v>2021</v>
      </c>
      <c r="E2" s="1">
        <v>2022</v>
      </c>
      <c r="F2" s="1">
        <v>2023</v>
      </c>
      <c r="G2" s="1">
        <v>2024</v>
      </c>
      <c r="H2" s="1" t="s">
        <v>67</v>
      </c>
      <c r="I2" s="1" t="s">
        <v>0</v>
      </c>
      <c r="J2" s="1" t="s">
        <v>68</v>
      </c>
      <c r="K2" s="1" t="s">
        <v>69</v>
      </c>
      <c r="L2" s="1" t="s">
        <v>70</v>
      </c>
      <c r="M2" s="1" t="s">
        <v>71</v>
      </c>
    </row>
    <row r="3" spans="2:13" x14ac:dyDescent="0.25">
      <c r="B3" t="s">
        <v>644</v>
      </c>
      <c r="C3" t="s">
        <v>645</v>
      </c>
      <c r="D3">
        <v>657.46</v>
      </c>
      <c r="E3">
        <v>685.07</v>
      </c>
      <c r="F3">
        <v>749.47</v>
      </c>
      <c r="G3">
        <v>765.21</v>
      </c>
      <c r="H3">
        <f t="shared" ref="H3:H31" si="0">IF(C3=0,0,1)</f>
        <v>1</v>
      </c>
      <c r="J3" t="s">
        <v>706</v>
      </c>
      <c r="K3" s="5" t="s">
        <v>707</v>
      </c>
      <c r="L3" s="5" t="s">
        <v>708</v>
      </c>
    </row>
    <row r="4" spans="2:13" x14ac:dyDescent="0.25">
      <c r="B4" t="s">
        <v>646</v>
      </c>
      <c r="C4" t="s">
        <v>647</v>
      </c>
      <c r="D4">
        <v>524.51</v>
      </c>
      <c r="E4">
        <v>546.54</v>
      </c>
      <c r="F4">
        <v>597.91</v>
      </c>
      <c r="G4">
        <v>610.47</v>
      </c>
      <c r="H4">
        <f t="shared" si="0"/>
        <v>1</v>
      </c>
      <c r="J4" t="s">
        <v>706</v>
      </c>
      <c r="K4" s="5" t="s">
        <v>707</v>
      </c>
      <c r="L4" s="5" t="s">
        <v>708</v>
      </c>
    </row>
    <row r="5" spans="2:13" x14ac:dyDescent="0.25">
      <c r="B5" t="s">
        <v>648</v>
      </c>
      <c r="C5" t="s">
        <v>649</v>
      </c>
      <c r="D5">
        <v>593.44000000000005</v>
      </c>
      <c r="E5">
        <v>618.36</v>
      </c>
      <c r="F5">
        <v>676.49</v>
      </c>
      <c r="G5">
        <v>690.7</v>
      </c>
      <c r="H5">
        <f t="shared" si="0"/>
        <v>1</v>
      </c>
      <c r="J5" t="s">
        <v>706</v>
      </c>
      <c r="K5" s="5" t="s">
        <v>707</v>
      </c>
      <c r="L5" s="5" t="s">
        <v>708</v>
      </c>
    </row>
    <row r="6" spans="2:13" x14ac:dyDescent="0.25">
      <c r="B6" t="s">
        <v>650</v>
      </c>
      <c r="C6" t="s">
        <v>651</v>
      </c>
      <c r="D6">
        <v>1960</v>
      </c>
      <c r="E6">
        <v>1960</v>
      </c>
      <c r="F6">
        <v>1960</v>
      </c>
      <c r="G6">
        <v>1960</v>
      </c>
      <c r="H6">
        <f t="shared" si="0"/>
        <v>1</v>
      </c>
      <c r="J6" t="s">
        <v>706</v>
      </c>
      <c r="K6" s="5" t="s">
        <v>707</v>
      </c>
      <c r="L6" s="5" t="s">
        <v>708</v>
      </c>
    </row>
    <row r="7" spans="2:13" x14ac:dyDescent="0.25">
      <c r="B7" t="s">
        <v>652</v>
      </c>
      <c r="C7" t="s">
        <v>653</v>
      </c>
      <c r="D7">
        <v>1969</v>
      </c>
      <c r="E7">
        <v>1969</v>
      </c>
      <c r="F7">
        <v>1969</v>
      </c>
      <c r="G7">
        <v>1969</v>
      </c>
      <c r="H7">
        <f t="shared" si="0"/>
        <v>1</v>
      </c>
      <c r="J7" t="s">
        <v>706</v>
      </c>
      <c r="K7" s="5" t="s">
        <v>707</v>
      </c>
      <c r="L7" s="5" t="s">
        <v>708</v>
      </c>
    </row>
    <row r="8" spans="2:13" x14ac:dyDescent="0.25">
      <c r="B8" t="s">
        <v>654</v>
      </c>
      <c r="C8" t="s">
        <v>655</v>
      </c>
      <c r="D8">
        <v>225.58</v>
      </c>
      <c r="E8">
        <v>235.05</v>
      </c>
      <c r="F8">
        <v>257.14</v>
      </c>
      <c r="G8">
        <v>262.54000000000002</v>
      </c>
      <c r="H8">
        <f t="shared" si="0"/>
        <v>1</v>
      </c>
      <c r="J8" t="s">
        <v>706</v>
      </c>
      <c r="K8" s="5" t="s">
        <v>707</v>
      </c>
      <c r="L8" s="5" t="s">
        <v>708</v>
      </c>
    </row>
    <row r="9" spans="2:13" x14ac:dyDescent="0.25">
      <c r="B9" t="s">
        <v>656</v>
      </c>
      <c r="C9" t="s">
        <v>657</v>
      </c>
      <c r="D9">
        <v>1.1220000000000001</v>
      </c>
      <c r="E9">
        <v>1.169</v>
      </c>
      <c r="F9">
        <v>1.2789999999999999</v>
      </c>
      <c r="G9">
        <v>1.306</v>
      </c>
      <c r="H9">
        <f t="shared" si="0"/>
        <v>1</v>
      </c>
      <c r="J9" t="s">
        <v>706</v>
      </c>
      <c r="K9" s="5" t="s">
        <v>707</v>
      </c>
      <c r="L9" s="5" t="s">
        <v>708</v>
      </c>
    </row>
    <row r="10" spans="2:13" x14ac:dyDescent="0.25">
      <c r="B10" t="s">
        <v>658</v>
      </c>
      <c r="C10" t="s">
        <v>659</v>
      </c>
      <c r="D10">
        <v>67.319999999999993</v>
      </c>
      <c r="E10">
        <v>70.14</v>
      </c>
      <c r="F10">
        <v>76.739999999999995</v>
      </c>
      <c r="G10">
        <v>78.36</v>
      </c>
      <c r="H10">
        <f t="shared" si="0"/>
        <v>1</v>
      </c>
      <c r="J10" t="s">
        <v>706</v>
      </c>
      <c r="K10" s="5" t="s">
        <v>707</v>
      </c>
      <c r="L10" s="5" t="s">
        <v>708</v>
      </c>
    </row>
    <row r="11" spans="2:13" x14ac:dyDescent="0.25">
      <c r="B11" t="s">
        <v>660</v>
      </c>
      <c r="C11" t="s">
        <v>661</v>
      </c>
      <c r="D11">
        <v>42.36</v>
      </c>
      <c r="E11">
        <v>44.14</v>
      </c>
      <c r="F11">
        <v>48.29</v>
      </c>
      <c r="G11">
        <v>49.3</v>
      </c>
      <c r="H11">
        <f t="shared" si="0"/>
        <v>1</v>
      </c>
      <c r="J11" t="s">
        <v>706</v>
      </c>
      <c r="K11" s="5" t="s">
        <v>707</v>
      </c>
      <c r="L11" s="5" t="s">
        <v>708</v>
      </c>
    </row>
    <row r="12" spans="2:13" x14ac:dyDescent="0.25">
      <c r="B12" t="s">
        <v>662</v>
      </c>
      <c r="C12" t="s">
        <v>663</v>
      </c>
      <c r="D12">
        <v>48.01</v>
      </c>
      <c r="E12">
        <v>50.03</v>
      </c>
      <c r="F12">
        <v>54.73</v>
      </c>
      <c r="G12">
        <v>55.88</v>
      </c>
      <c r="H12">
        <f t="shared" si="0"/>
        <v>1</v>
      </c>
      <c r="J12" t="s">
        <v>706</v>
      </c>
      <c r="K12" s="5" t="s">
        <v>707</v>
      </c>
      <c r="L12" s="5" t="s">
        <v>708</v>
      </c>
    </row>
    <row r="13" spans="2:13" x14ac:dyDescent="0.25">
      <c r="B13" t="s">
        <v>664</v>
      </c>
      <c r="C13" t="s">
        <v>665</v>
      </c>
      <c r="D13">
        <v>25.34</v>
      </c>
      <c r="E13">
        <v>26.4</v>
      </c>
      <c r="F13">
        <v>28.88</v>
      </c>
      <c r="G13">
        <v>29.49</v>
      </c>
      <c r="H13">
        <f t="shared" si="0"/>
        <v>1</v>
      </c>
      <c r="J13" t="s">
        <v>706</v>
      </c>
      <c r="K13" s="5" t="s">
        <v>707</v>
      </c>
      <c r="L13" s="5" t="s">
        <v>708</v>
      </c>
    </row>
    <row r="14" spans="2:13" x14ac:dyDescent="0.25">
      <c r="B14" t="s">
        <v>666</v>
      </c>
      <c r="C14" t="s">
        <v>667</v>
      </c>
      <c r="D14">
        <v>60</v>
      </c>
      <c r="E14">
        <v>60</v>
      </c>
      <c r="F14">
        <v>60</v>
      </c>
      <c r="G14">
        <v>60</v>
      </c>
      <c r="H14">
        <f t="shared" si="0"/>
        <v>1</v>
      </c>
      <c r="J14" t="s">
        <v>706</v>
      </c>
      <c r="K14" s="5" t="s">
        <v>707</v>
      </c>
      <c r="L14" s="5" t="s">
        <v>708</v>
      </c>
    </row>
    <row r="15" spans="2:13" x14ac:dyDescent="0.25">
      <c r="B15" t="s">
        <v>668</v>
      </c>
      <c r="C15" t="s">
        <v>669</v>
      </c>
      <c r="D15">
        <v>120</v>
      </c>
      <c r="E15">
        <v>120</v>
      </c>
      <c r="F15">
        <v>120</v>
      </c>
      <c r="G15">
        <v>120</v>
      </c>
      <c r="H15">
        <f t="shared" si="0"/>
        <v>1</v>
      </c>
      <c r="J15" t="s">
        <v>706</v>
      </c>
      <c r="K15" s="5" t="s">
        <v>707</v>
      </c>
      <c r="L15" s="5" t="s">
        <v>708</v>
      </c>
    </row>
    <row r="16" spans="2:13" x14ac:dyDescent="0.25">
      <c r="B16" t="s">
        <v>670</v>
      </c>
      <c r="C16" t="s">
        <v>671</v>
      </c>
      <c r="D16">
        <v>524.51</v>
      </c>
      <c r="E16">
        <v>546.54</v>
      </c>
      <c r="F16">
        <v>597.91</v>
      </c>
      <c r="G16">
        <v>610.47</v>
      </c>
      <c r="H16">
        <f t="shared" si="0"/>
        <v>1</v>
      </c>
      <c r="J16" t="s">
        <v>706</v>
      </c>
      <c r="K16" s="5" t="s">
        <v>707</v>
      </c>
      <c r="L16" s="5" t="s">
        <v>708</v>
      </c>
    </row>
    <row r="17" spans="2:12" x14ac:dyDescent="0.25">
      <c r="B17" t="s">
        <v>672</v>
      </c>
      <c r="C17" t="s">
        <v>673</v>
      </c>
      <c r="D17">
        <v>3.4289999999999998</v>
      </c>
      <c r="E17">
        <v>3.573</v>
      </c>
      <c r="F17">
        <v>3.9089999999999998</v>
      </c>
      <c r="G17">
        <v>3.9910000000000001</v>
      </c>
      <c r="H17">
        <f t="shared" si="0"/>
        <v>1</v>
      </c>
      <c r="J17" t="s">
        <v>706</v>
      </c>
      <c r="K17" s="5" t="s">
        <v>707</v>
      </c>
      <c r="L17" s="5" t="s">
        <v>708</v>
      </c>
    </row>
    <row r="18" spans="2:12" x14ac:dyDescent="0.25">
      <c r="B18" t="s">
        <v>674</v>
      </c>
      <c r="C18" t="s">
        <v>675</v>
      </c>
      <c r="D18">
        <v>205.74</v>
      </c>
      <c r="E18">
        <v>214.38</v>
      </c>
      <c r="F18">
        <v>234.54</v>
      </c>
      <c r="G18">
        <v>239.46</v>
      </c>
      <c r="H18">
        <f t="shared" si="0"/>
        <v>1</v>
      </c>
      <c r="J18" t="s">
        <v>706</v>
      </c>
      <c r="K18" s="5" t="s">
        <v>707</v>
      </c>
      <c r="L18" s="5" t="s">
        <v>708</v>
      </c>
    </row>
    <row r="19" spans="2:12" x14ac:dyDescent="0.25">
      <c r="B19" t="s">
        <v>676</v>
      </c>
      <c r="C19" t="s">
        <v>677</v>
      </c>
      <c r="D19">
        <v>10</v>
      </c>
      <c r="E19">
        <v>10</v>
      </c>
      <c r="F19">
        <v>10</v>
      </c>
      <c r="G19">
        <v>10</v>
      </c>
      <c r="H19">
        <f t="shared" si="0"/>
        <v>1</v>
      </c>
      <c r="J19" t="s">
        <v>706</v>
      </c>
      <c r="K19" s="5" t="s">
        <v>707</v>
      </c>
      <c r="L19" s="5" t="s">
        <v>708</v>
      </c>
    </row>
    <row r="20" spans="2:12" x14ac:dyDescent="0.25">
      <c r="B20" t="s">
        <v>678</v>
      </c>
      <c r="C20" t="s">
        <v>679</v>
      </c>
      <c r="D20">
        <v>70</v>
      </c>
      <c r="E20">
        <v>70</v>
      </c>
      <c r="F20">
        <v>70</v>
      </c>
      <c r="G20">
        <v>70</v>
      </c>
      <c r="H20">
        <f t="shared" si="0"/>
        <v>1</v>
      </c>
      <c r="J20" t="s">
        <v>706</v>
      </c>
      <c r="K20" s="5" t="s">
        <v>707</v>
      </c>
      <c r="L20" s="5" t="s">
        <v>708</v>
      </c>
    </row>
    <row r="21" spans="2:12" x14ac:dyDescent="0.25">
      <c r="B21" t="s">
        <v>680</v>
      </c>
      <c r="C21" t="s">
        <v>681</v>
      </c>
      <c r="D21">
        <v>43.84</v>
      </c>
      <c r="E21">
        <v>45.68</v>
      </c>
      <c r="F21">
        <v>49.97</v>
      </c>
      <c r="G21">
        <v>51.02</v>
      </c>
      <c r="H21">
        <f t="shared" si="0"/>
        <v>1</v>
      </c>
      <c r="J21" t="s">
        <v>706</v>
      </c>
      <c r="K21" s="5" t="s">
        <v>707</v>
      </c>
      <c r="L21" s="5" t="s">
        <v>708</v>
      </c>
    </row>
    <row r="22" spans="2:12" x14ac:dyDescent="0.25">
      <c r="B22" t="s">
        <v>682</v>
      </c>
      <c r="C22" t="s">
        <v>683</v>
      </c>
      <c r="D22">
        <v>349.67</v>
      </c>
      <c r="E22">
        <v>364.36</v>
      </c>
      <c r="F22">
        <v>398.61</v>
      </c>
      <c r="G22">
        <v>406.98</v>
      </c>
      <c r="H22">
        <f t="shared" si="0"/>
        <v>1</v>
      </c>
      <c r="J22" t="s">
        <v>706</v>
      </c>
      <c r="K22" s="5" t="s">
        <v>707</v>
      </c>
      <c r="L22" s="5" t="s">
        <v>708</v>
      </c>
    </row>
    <row r="23" spans="2:12" x14ac:dyDescent="0.25">
      <c r="B23" t="s">
        <v>684</v>
      </c>
      <c r="C23" t="s">
        <v>685</v>
      </c>
      <c r="D23">
        <v>7.6289999999999996</v>
      </c>
      <c r="E23">
        <v>7.9489999999999998</v>
      </c>
      <c r="F23">
        <v>8.6959999999999997</v>
      </c>
      <c r="G23">
        <v>8.8789999999999996</v>
      </c>
      <c r="H23">
        <f t="shared" si="0"/>
        <v>1</v>
      </c>
      <c r="J23" t="s">
        <v>706</v>
      </c>
      <c r="K23" s="5" t="s">
        <v>707</v>
      </c>
      <c r="L23" s="5" t="s">
        <v>708</v>
      </c>
    </row>
    <row r="24" spans="2:12" x14ac:dyDescent="0.25">
      <c r="B24" t="s">
        <v>686</v>
      </c>
      <c r="C24" t="s">
        <v>687</v>
      </c>
      <c r="D24">
        <v>524.51</v>
      </c>
      <c r="E24">
        <v>546.54</v>
      </c>
      <c r="F24">
        <v>597.91</v>
      </c>
      <c r="G24">
        <v>610.47</v>
      </c>
      <c r="H24">
        <f t="shared" si="0"/>
        <v>1</v>
      </c>
      <c r="J24" t="s">
        <v>706</v>
      </c>
      <c r="K24" s="5" t="s">
        <v>707</v>
      </c>
      <c r="L24" s="5" t="s">
        <v>708</v>
      </c>
    </row>
    <row r="25" spans="2:12" x14ac:dyDescent="0.25">
      <c r="B25" t="s">
        <v>688</v>
      </c>
      <c r="C25" t="s">
        <v>689</v>
      </c>
      <c r="D25">
        <v>657.46</v>
      </c>
      <c r="E25">
        <v>685.07</v>
      </c>
      <c r="F25">
        <v>749.47</v>
      </c>
      <c r="G25">
        <v>765.21</v>
      </c>
      <c r="H25">
        <f t="shared" si="0"/>
        <v>1</v>
      </c>
      <c r="J25" t="s">
        <v>706</v>
      </c>
      <c r="K25" s="5" t="s">
        <v>707</v>
      </c>
      <c r="L25" s="5" t="s">
        <v>708</v>
      </c>
    </row>
    <row r="26" spans="2:12" x14ac:dyDescent="0.25">
      <c r="B26" t="s">
        <v>690</v>
      </c>
      <c r="C26" t="s">
        <v>691</v>
      </c>
      <c r="D26">
        <v>869.2</v>
      </c>
      <c r="E26">
        <v>905.71</v>
      </c>
      <c r="F26">
        <v>990.85</v>
      </c>
      <c r="G26">
        <v>1011.66</v>
      </c>
      <c r="H26">
        <f t="shared" si="0"/>
        <v>1</v>
      </c>
      <c r="J26" t="s">
        <v>706</v>
      </c>
      <c r="K26" s="5" t="s">
        <v>707</v>
      </c>
      <c r="L26" s="5" t="s">
        <v>708</v>
      </c>
    </row>
    <row r="27" spans="2:12" x14ac:dyDescent="0.25">
      <c r="B27" t="s">
        <v>692</v>
      </c>
      <c r="C27" t="s">
        <v>693</v>
      </c>
      <c r="D27">
        <v>869.2</v>
      </c>
      <c r="E27">
        <v>905.71</v>
      </c>
      <c r="F27">
        <v>990.85</v>
      </c>
      <c r="G27">
        <v>1011.66</v>
      </c>
      <c r="H27">
        <f t="shared" si="0"/>
        <v>1</v>
      </c>
      <c r="J27" t="s">
        <v>706</v>
      </c>
      <c r="K27" s="5" t="s">
        <v>707</v>
      </c>
      <c r="L27" s="5" t="s">
        <v>708</v>
      </c>
    </row>
    <row r="28" spans="2:12" x14ac:dyDescent="0.25">
      <c r="B28" t="s">
        <v>694</v>
      </c>
      <c r="C28" t="s">
        <v>695</v>
      </c>
      <c r="D28">
        <v>1.25</v>
      </c>
      <c r="E28">
        <v>1.25</v>
      </c>
      <c r="F28">
        <v>1.25</v>
      </c>
      <c r="G28">
        <v>1.25</v>
      </c>
      <c r="H28">
        <f t="shared" si="0"/>
        <v>1</v>
      </c>
      <c r="J28" t="s">
        <v>706</v>
      </c>
      <c r="K28" s="5" t="s">
        <v>709</v>
      </c>
    </row>
    <row r="29" spans="2:12" x14ac:dyDescent="0.25">
      <c r="B29" t="s">
        <v>696</v>
      </c>
      <c r="C29" t="s">
        <v>697</v>
      </c>
      <c r="D29">
        <v>1</v>
      </c>
      <c r="E29">
        <v>1</v>
      </c>
      <c r="F29">
        <v>1</v>
      </c>
      <c r="G29">
        <v>1</v>
      </c>
      <c r="H29">
        <f t="shared" si="0"/>
        <v>1</v>
      </c>
      <c r="J29" t="s">
        <v>706</v>
      </c>
      <c r="K29" s="5" t="s">
        <v>709</v>
      </c>
    </row>
    <row r="30" spans="2:12" x14ac:dyDescent="0.25">
      <c r="B30" t="s">
        <v>698</v>
      </c>
      <c r="C30" t="s">
        <v>699</v>
      </c>
      <c r="D30">
        <v>0.3</v>
      </c>
      <c r="E30">
        <v>0.3</v>
      </c>
      <c r="F30">
        <v>0.3</v>
      </c>
      <c r="G30">
        <v>0.3</v>
      </c>
      <c r="H30">
        <f t="shared" si="0"/>
        <v>1</v>
      </c>
      <c r="J30" t="s">
        <v>706</v>
      </c>
      <c r="K30" s="5" t="s">
        <v>709</v>
      </c>
    </row>
    <row r="31" spans="2:12" x14ac:dyDescent="0.25">
      <c r="B31" t="s">
        <v>700</v>
      </c>
      <c r="C31" t="s">
        <v>701</v>
      </c>
      <c r="D31">
        <v>10</v>
      </c>
      <c r="E31">
        <v>10</v>
      </c>
      <c r="F31">
        <v>10</v>
      </c>
      <c r="G31">
        <v>10</v>
      </c>
      <c r="H31">
        <f t="shared" si="0"/>
        <v>1</v>
      </c>
      <c r="J31" t="s">
        <v>291</v>
      </c>
      <c r="K31" s="5" t="s">
        <v>710</v>
      </c>
    </row>
    <row r="32" spans="2:12" x14ac:dyDescent="0.25">
      <c r="B32" t="s">
        <v>702</v>
      </c>
      <c r="C32" t="s">
        <v>703</v>
      </c>
      <c r="D32">
        <v>0</v>
      </c>
      <c r="E32">
        <v>91.07</v>
      </c>
      <c r="F32">
        <v>99.64</v>
      </c>
      <c r="G32">
        <v>101.72</v>
      </c>
      <c r="H32">
        <v>1</v>
      </c>
      <c r="J32" t="s">
        <v>706</v>
      </c>
      <c r="K32" s="5" t="s">
        <v>707</v>
      </c>
      <c r="L32" s="5" t="s">
        <v>708</v>
      </c>
    </row>
    <row r="33" spans="2:13" x14ac:dyDescent="0.25">
      <c r="B33" t="s">
        <v>704</v>
      </c>
      <c r="C33" t="s">
        <v>705</v>
      </c>
      <c r="D33">
        <v>0</v>
      </c>
      <c r="E33">
        <v>0</v>
      </c>
      <c r="F33">
        <v>0</v>
      </c>
      <c r="G33">
        <v>1.3</v>
      </c>
      <c r="H33">
        <v>1</v>
      </c>
      <c r="J33" t="s">
        <v>291</v>
      </c>
      <c r="K33" s="5" t="s">
        <v>711</v>
      </c>
      <c r="M33" s="5" t="s">
        <v>712</v>
      </c>
    </row>
  </sheetData>
  <hyperlinks>
    <hyperlink ref="K31" r:id="rId1" location="L5P22" xr:uid="{7C64F446-BF45-4049-BB72-5DBCA145939E}"/>
    <hyperlink ref="K30" r:id="rId2" location="L5P30" xr:uid="{80FBA235-1BC1-4C42-832D-73125644FA84}"/>
    <hyperlink ref="K29" r:id="rId3" location="L5P30" xr:uid="{FA0FB032-DDDA-47CD-8255-612E38A58E28}"/>
    <hyperlink ref="K28" r:id="rId4" location="L5P30" xr:uid="{35389888-DA3D-4590-90BA-85EA56334F9F}"/>
    <hyperlink ref="L3" r:id="rId5" xr:uid="{3A2B0644-D9E5-4713-975D-B33C867B9BFF}"/>
    <hyperlink ref="L4:L27" r:id="rId6" display="https://www.finlex.fi/fi/laki/alkup/2023/20231109" xr:uid="{09B5E543-09C8-477A-9A39-E639B741E30F}"/>
    <hyperlink ref="L32" r:id="rId7" xr:uid="{FA85ABC4-DCE2-4E2F-A059-320B5452A657}"/>
    <hyperlink ref="M33" r:id="rId8" xr:uid="{40F9F9D7-86FD-4816-8B90-9206DBDCBFCE}"/>
    <hyperlink ref="K33" r:id="rId9" location="L3P11" xr:uid="{18BD3B1E-B6DD-4BA2-B425-75FF292BC13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A668E-3411-4C03-AE15-CB467E311B61}">
  <dimension ref="B2:N21"/>
  <sheetViews>
    <sheetView workbookViewId="0">
      <selection activeCell="B2" sqref="B2:N2"/>
    </sheetView>
  </sheetViews>
  <sheetFormatPr defaultRowHeight="15" x14ac:dyDescent="0.25"/>
  <cols>
    <col min="2" max="2" width="78.28515625" customWidth="1"/>
    <col min="11" max="11" width="45.5703125" bestFit="1" customWidth="1"/>
  </cols>
  <sheetData>
    <row r="2" spans="2:14" x14ac:dyDescent="0.25">
      <c r="B2" s="1" t="s">
        <v>65</v>
      </c>
      <c r="C2" s="1" t="s">
        <v>66</v>
      </c>
      <c r="D2" s="1">
        <v>2021</v>
      </c>
      <c r="E2" s="1">
        <v>2022</v>
      </c>
      <c r="F2" s="1">
        <v>2022</v>
      </c>
      <c r="G2" s="1">
        <v>2023</v>
      </c>
      <c r="H2" s="1">
        <v>2024</v>
      </c>
      <c r="I2" s="1" t="s">
        <v>67</v>
      </c>
      <c r="J2" s="1" t="s">
        <v>0</v>
      </c>
      <c r="K2" s="1" t="s">
        <v>68</v>
      </c>
      <c r="L2" s="1" t="s">
        <v>69</v>
      </c>
      <c r="M2" s="1" t="s">
        <v>70</v>
      </c>
      <c r="N2" s="1" t="s">
        <v>71</v>
      </c>
    </row>
    <row r="3" spans="2:14" x14ac:dyDescent="0.25">
      <c r="B3" t="s">
        <v>448</v>
      </c>
      <c r="C3" t="s">
        <v>62</v>
      </c>
      <c r="D3">
        <v>1</v>
      </c>
      <c r="E3">
        <v>1</v>
      </c>
      <c r="F3">
        <v>8</v>
      </c>
      <c r="G3">
        <v>1</v>
      </c>
      <c r="H3">
        <v>1</v>
      </c>
      <c r="I3">
        <f t="shared" ref="I3:I21" si="0">IF(C3=0,0,1)</f>
        <v>1</v>
      </c>
    </row>
    <row r="4" spans="2:14" x14ac:dyDescent="0.25">
      <c r="B4" t="s">
        <v>786</v>
      </c>
      <c r="C4" t="s">
        <v>787</v>
      </c>
      <c r="D4">
        <v>342.95</v>
      </c>
      <c r="E4">
        <v>350.27</v>
      </c>
      <c r="F4">
        <v>362.61</v>
      </c>
      <c r="G4">
        <v>377.68</v>
      </c>
      <c r="H4">
        <v>377.68</v>
      </c>
      <c r="I4">
        <f t="shared" si="0"/>
        <v>1</v>
      </c>
      <c r="J4" t="s">
        <v>28</v>
      </c>
      <c r="K4" t="s">
        <v>822</v>
      </c>
      <c r="L4" s="5" t="s">
        <v>823</v>
      </c>
      <c r="N4" s="5" t="s">
        <v>824</v>
      </c>
    </row>
    <row r="5" spans="2:14" x14ac:dyDescent="0.25">
      <c r="B5" t="s">
        <v>788</v>
      </c>
      <c r="C5" t="s">
        <v>789</v>
      </c>
      <c r="D5">
        <v>102.67</v>
      </c>
      <c r="E5">
        <v>104.86</v>
      </c>
      <c r="F5">
        <v>108.56</v>
      </c>
      <c r="G5">
        <v>113.07</v>
      </c>
      <c r="H5">
        <v>113.07</v>
      </c>
      <c r="I5">
        <f t="shared" si="0"/>
        <v>1</v>
      </c>
      <c r="J5" t="s">
        <v>28</v>
      </c>
      <c r="K5" t="s">
        <v>822</v>
      </c>
      <c r="L5" s="5" t="s">
        <v>823</v>
      </c>
      <c r="N5" s="5" t="s">
        <v>824</v>
      </c>
    </row>
    <row r="6" spans="2:14" x14ac:dyDescent="0.25">
      <c r="B6" t="s">
        <v>790</v>
      </c>
      <c r="C6" t="s">
        <v>791</v>
      </c>
      <c r="D6">
        <v>65.97</v>
      </c>
      <c r="E6">
        <v>67.38</v>
      </c>
      <c r="F6">
        <v>69.760000000000005</v>
      </c>
      <c r="G6">
        <v>72.66</v>
      </c>
      <c r="H6">
        <v>72.66</v>
      </c>
      <c r="I6">
        <f t="shared" si="0"/>
        <v>1</v>
      </c>
      <c r="J6" t="s">
        <v>28</v>
      </c>
      <c r="K6" t="s">
        <v>822</v>
      </c>
      <c r="L6" s="5" t="s">
        <v>823</v>
      </c>
      <c r="N6" s="5" t="s">
        <v>824</v>
      </c>
    </row>
    <row r="7" spans="2:14" x14ac:dyDescent="0.25">
      <c r="B7" t="s">
        <v>792</v>
      </c>
      <c r="C7" t="s">
        <v>793</v>
      </c>
      <c r="D7">
        <v>183.53</v>
      </c>
      <c r="E7">
        <v>187.45</v>
      </c>
      <c r="F7">
        <v>194.06</v>
      </c>
      <c r="G7">
        <v>202.12</v>
      </c>
      <c r="H7">
        <v>202.12</v>
      </c>
      <c r="I7">
        <f t="shared" si="0"/>
        <v>1</v>
      </c>
      <c r="J7" t="s">
        <v>28</v>
      </c>
      <c r="K7" t="s">
        <v>822</v>
      </c>
      <c r="L7" s="5" t="s">
        <v>825</v>
      </c>
      <c r="N7" s="5" t="s">
        <v>824</v>
      </c>
    </row>
    <row r="8" spans="2:14" x14ac:dyDescent="0.25">
      <c r="B8" t="s">
        <v>794</v>
      </c>
      <c r="C8" t="s">
        <v>795</v>
      </c>
      <c r="D8">
        <v>1160</v>
      </c>
      <c r="E8">
        <v>1160</v>
      </c>
      <c r="F8">
        <v>1160</v>
      </c>
      <c r="G8">
        <v>1160</v>
      </c>
      <c r="H8">
        <v>1160</v>
      </c>
      <c r="I8">
        <f t="shared" si="0"/>
        <v>1</v>
      </c>
      <c r="K8" t="s">
        <v>822</v>
      </c>
      <c r="L8" s="5" t="s">
        <v>825</v>
      </c>
    </row>
    <row r="9" spans="2:14" x14ac:dyDescent="0.25">
      <c r="B9" t="s">
        <v>796</v>
      </c>
      <c r="C9" t="s">
        <v>797</v>
      </c>
      <c r="D9">
        <v>1430</v>
      </c>
      <c r="E9">
        <v>1430</v>
      </c>
      <c r="F9">
        <v>1430</v>
      </c>
      <c r="G9">
        <v>1430</v>
      </c>
      <c r="H9">
        <v>1430</v>
      </c>
      <c r="I9">
        <f t="shared" si="0"/>
        <v>1</v>
      </c>
      <c r="K9" t="s">
        <v>822</v>
      </c>
      <c r="L9" s="5" t="s">
        <v>825</v>
      </c>
    </row>
    <row r="10" spans="2:14" x14ac:dyDescent="0.25">
      <c r="B10" t="s">
        <v>798</v>
      </c>
      <c r="C10" t="s">
        <v>799</v>
      </c>
      <c r="D10">
        <v>1700</v>
      </c>
      <c r="E10">
        <v>1700</v>
      </c>
      <c r="F10">
        <v>1700</v>
      </c>
      <c r="G10">
        <v>1700</v>
      </c>
      <c r="H10">
        <v>1700</v>
      </c>
      <c r="I10">
        <f t="shared" si="0"/>
        <v>1</v>
      </c>
      <c r="K10" t="s">
        <v>822</v>
      </c>
      <c r="L10" s="5" t="s">
        <v>825</v>
      </c>
    </row>
    <row r="11" spans="2:14" x14ac:dyDescent="0.25">
      <c r="B11" t="s">
        <v>800</v>
      </c>
      <c r="C11" t="s">
        <v>801</v>
      </c>
      <c r="D11">
        <v>0.115</v>
      </c>
      <c r="E11">
        <v>0.115</v>
      </c>
      <c r="F11">
        <v>0.115</v>
      </c>
      <c r="G11">
        <v>0.115</v>
      </c>
      <c r="H11">
        <v>0.115</v>
      </c>
      <c r="I11">
        <f t="shared" si="0"/>
        <v>1</v>
      </c>
      <c r="K11" t="s">
        <v>822</v>
      </c>
      <c r="L11" s="5" t="s">
        <v>825</v>
      </c>
    </row>
    <row r="12" spans="2:14" x14ac:dyDescent="0.25">
      <c r="B12" t="s">
        <v>802</v>
      </c>
      <c r="C12" t="s">
        <v>803</v>
      </c>
      <c r="D12">
        <v>9.4E-2</v>
      </c>
      <c r="E12">
        <v>9.4E-2</v>
      </c>
      <c r="F12">
        <v>9.4E-2</v>
      </c>
      <c r="G12">
        <v>9.4E-2</v>
      </c>
      <c r="H12">
        <v>9.4E-2</v>
      </c>
      <c r="I12">
        <f t="shared" si="0"/>
        <v>1</v>
      </c>
      <c r="K12" t="s">
        <v>822</v>
      </c>
      <c r="L12" s="5" t="s">
        <v>825</v>
      </c>
    </row>
    <row r="13" spans="2:14" x14ac:dyDescent="0.25">
      <c r="B13" t="s">
        <v>804</v>
      </c>
      <c r="C13" t="s">
        <v>805</v>
      </c>
      <c r="D13">
        <v>7.9000000000000001E-2</v>
      </c>
      <c r="E13">
        <v>7.9000000000000001E-2</v>
      </c>
      <c r="F13">
        <v>7.9000000000000001E-2</v>
      </c>
      <c r="G13">
        <v>7.9000000000000001E-2</v>
      </c>
      <c r="H13">
        <v>7.9000000000000001E-2</v>
      </c>
      <c r="I13">
        <f t="shared" si="0"/>
        <v>1</v>
      </c>
      <c r="K13" t="s">
        <v>822</v>
      </c>
      <c r="L13" s="5" t="s">
        <v>825</v>
      </c>
    </row>
    <row r="14" spans="2:14" x14ac:dyDescent="0.25">
      <c r="B14" t="s">
        <v>806</v>
      </c>
      <c r="C14" t="s">
        <v>807</v>
      </c>
      <c r="D14">
        <v>98.21</v>
      </c>
      <c r="E14">
        <v>100.3</v>
      </c>
      <c r="F14">
        <v>103.84</v>
      </c>
      <c r="G14">
        <v>108.15</v>
      </c>
      <c r="H14">
        <v>108.15</v>
      </c>
      <c r="I14">
        <f t="shared" si="0"/>
        <v>1</v>
      </c>
      <c r="J14" t="s">
        <v>28</v>
      </c>
      <c r="K14" t="s">
        <v>822</v>
      </c>
      <c r="L14" s="5" t="s">
        <v>826</v>
      </c>
      <c r="N14" s="5" t="s">
        <v>824</v>
      </c>
    </row>
    <row r="15" spans="2:14" x14ac:dyDescent="0.25">
      <c r="B15" t="s">
        <v>808</v>
      </c>
      <c r="C15" t="s">
        <v>809</v>
      </c>
      <c r="D15">
        <v>30</v>
      </c>
      <c r="E15">
        <v>30</v>
      </c>
      <c r="F15">
        <v>30</v>
      </c>
      <c r="G15">
        <v>30</v>
      </c>
      <c r="H15">
        <v>30</v>
      </c>
      <c r="I15">
        <f t="shared" si="0"/>
        <v>1</v>
      </c>
      <c r="K15" t="s">
        <v>822</v>
      </c>
      <c r="L15" s="5" t="s">
        <v>826</v>
      </c>
    </row>
    <row r="16" spans="2:14" x14ac:dyDescent="0.25">
      <c r="B16" t="s">
        <v>810</v>
      </c>
      <c r="C16" t="s">
        <v>811</v>
      </c>
      <c r="D16">
        <v>244.47</v>
      </c>
      <c r="E16">
        <v>249.7</v>
      </c>
      <c r="F16">
        <v>258.5</v>
      </c>
      <c r="G16">
        <v>269.24</v>
      </c>
      <c r="H16">
        <v>269.24</v>
      </c>
      <c r="I16">
        <f t="shared" si="0"/>
        <v>1</v>
      </c>
      <c r="J16" t="s">
        <v>28</v>
      </c>
      <c r="K16" t="s">
        <v>822</v>
      </c>
      <c r="L16" s="5" t="s">
        <v>827</v>
      </c>
      <c r="N16" s="5" t="s">
        <v>824</v>
      </c>
    </row>
    <row r="17" spans="2:14" x14ac:dyDescent="0.25">
      <c r="B17" t="s">
        <v>812</v>
      </c>
      <c r="C17" t="s">
        <v>813</v>
      </c>
      <c r="D17">
        <v>162.97999999999999</v>
      </c>
      <c r="E17">
        <v>166.46</v>
      </c>
      <c r="F17">
        <v>172.33</v>
      </c>
      <c r="G17">
        <v>179.49</v>
      </c>
      <c r="H17">
        <v>179.49</v>
      </c>
      <c r="I17">
        <f t="shared" si="0"/>
        <v>1</v>
      </c>
      <c r="J17" t="s">
        <v>28</v>
      </c>
      <c r="K17" t="s">
        <v>822</v>
      </c>
      <c r="L17" s="5" t="s">
        <v>827</v>
      </c>
      <c r="N17" s="5" t="s">
        <v>824</v>
      </c>
    </row>
    <row r="18" spans="2:14" x14ac:dyDescent="0.25">
      <c r="B18" t="s">
        <v>814</v>
      </c>
      <c r="C18" t="s">
        <v>815</v>
      </c>
      <c r="D18">
        <v>22.5</v>
      </c>
      <c r="E18">
        <v>22.5</v>
      </c>
      <c r="F18">
        <v>22.5</v>
      </c>
      <c r="G18">
        <v>22.5</v>
      </c>
      <c r="H18">
        <v>22.5</v>
      </c>
      <c r="I18">
        <f t="shared" si="0"/>
        <v>1</v>
      </c>
      <c r="K18" t="s">
        <v>822</v>
      </c>
      <c r="L18" s="5" t="s">
        <v>827</v>
      </c>
    </row>
    <row r="19" spans="2:14" x14ac:dyDescent="0.25">
      <c r="B19" t="s">
        <v>816</v>
      </c>
      <c r="C19" t="s">
        <v>817</v>
      </c>
      <c r="D19">
        <v>30</v>
      </c>
      <c r="E19">
        <v>30</v>
      </c>
      <c r="F19">
        <v>30</v>
      </c>
      <c r="G19">
        <v>30</v>
      </c>
      <c r="H19">
        <v>30</v>
      </c>
      <c r="I19">
        <f t="shared" si="0"/>
        <v>1</v>
      </c>
      <c r="K19" t="s">
        <v>822</v>
      </c>
      <c r="L19" s="5" t="s">
        <v>827</v>
      </c>
    </row>
    <row r="20" spans="2:14" x14ac:dyDescent="0.25">
      <c r="B20" t="s">
        <v>818</v>
      </c>
      <c r="C20" t="s">
        <v>819</v>
      </c>
      <c r="D20">
        <v>0</v>
      </c>
      <c r="E20">
        <v>0</v>
      </c>
      <c r="F20">
        <v>0</v>
      </c>
      <c r="G20">
        <v>0</v>
      </c>
      <c r="H20">
        <v>0</v>
      </c>
      <c r="I20">
        <f t="shared" si="0"/>
        <v>1</v>
      </c>
    </row>
    <row r="21" spans="2:14" x14ac:dyDescent="0.25">
      <c r="B21" t="s">
        <v>820</v>
      </c>
      <c r="C21" t="s">
        <v>821</v>
      </c>
      <c r="D21">
        <v>0</v>
      </c>
      <c r="E21">
        <v>0</v>
      </c>
      <c r="F21">
        <v>0</v>
      </c>
      <c r="G21">
        <v>0</v>
      </c>
      <c r="H21">
        <v>0</v>
      </c>
      <c r="I21">
        <f t="shared" si="0"/>
        <v>1</v>
      </c>
    </row>
  </sheetData>
  <hyperlinks>
    <hyperlink ref="L7" r:id="rId1" location="P5" xr:uid="{6690CC85-6550-49F3-AB83-8E7B3FEFC539}"/>
    <hyperlink ref="L4" r:id="rId2" location="P4" xr:uid="{50029E0D-F6B5-4689-AC81-5994C3C3390E}"/>
    <hyperlink ref="L5" r:id="rId3" location="P4" xr:uid="{923A615A-BF7C-4E32-917C-545A5BD92977}"/>
    <hyperlink ref="L6" r:id="rId4" location="P4" xr:uid="{56FE9AF2-CC82-4D0D-AA31-497D62150510}"/>
    <hyperlink ref="L8" r:id="rId5" location="P5" xr:uid="{9324271A-AABC-4513-AE0B-8F9142411710}"/>
    <hyperlink ref="L9" r:id="rId6" location="P5" xr:uid="{BD06F8AB-DE61-44AF-8613-5F27C400F2F6}"/>
    <hyperlink ref="L10" r:id="rId7" location="P5" xr:uid="{C3ABA9A0-EC96-4CD0-8DE9-CD9405C83713}"/>
    <hyperlink ref="L11" r:id="rId8" location="P5" xr:uid="{6C95703F-FB12-4024-9322-8FD2F604DC13}"/>
    <hyperlink ref="L12" r:id="rId9" location="P5" xr:uid="{7BDE39E2-008F-4632-8A31-ABB82F230E24}"/>
    <hyperlink ref="L13" r:id="rId10" location="P5" xr:uid="{96386563-BED7-40C2-AFA7-4B895B0B2D4A}"/>
    <hyperlink ref="L14" r:id="rId11" location="P13" xr:uid="{BAD566BB-0B86-4857-8F6F-67A7B0335035}"/>
    <hyperlink ref="L15" r:id="rId12" location="P13" xr:uid="{D2D2EBDB-BA56-42CB-B64D-1B43714BC020}"/>
    <hyperlink ref="L16" r:id="rId13" location="P13a" xr:uid="{21A1171E-E1DD-4BD1-8847-1E588998CC29}"/>
    <hyperlink ref="L17" r:id="rId14" location="P13a" xr:uid="{1677C5FE-EC84-4CAF-BCA7-66E9F2591E3E}"/>
    <hyperlink ref="L18" r:id="rId15" location="P13a" xr:uid="{BDAA9005-9CBC-41B9-947F-975734B72D7A}"/>
    <hyperlink ref="L19" r:id="rId16" location="P13a" xr:uid="{05579CD5-1F0B-4594-9C8C-6CB29A385629}"/>
    <hyperlink ref="N4" r:id="rId17" xr:uid="{7BB1D3EF-EC32-4852-B3AE-1670C7A71355}"/>
    <hyperlink ref="N5" r:id="rId18" xr:uid="{AA60C965-C124-4C76-A07B-D92F6A61CC68}"/>
    <hyperlink ref="N6" r:id="rId19" xr:uid="{4BF6DCEB-6420-4E6D-A577-98F50D167042}"/>
    <hyperlink ref="N7" r:id="rId20" xr:uid="{BB80A589-0DCA-49A4-A579-BF36E46F8EAE}"/>
    <hyperlink ref="N14" r:id="rId21" xr:uid="{044CFD10-6A17-4A40-BB59-682B318C3160}"/>
    <hyperlink ref="N16" r:id="rId22" xr:uid="{5D4138DD-B7DC-4B7A-ADAD-8E259C132193}"/>
    <hyperlink ref="N17" r:id="rId23" xr:uid="{B02D8061-55AE-463F-AB68-567BE4E23CA3}"/>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E3E23-D6FF-43F2-A97C-69B69EB07836}">
  <dimension ref="B2:N14"/>
  <sheetViews>
    <sheetView workbookViewId="0">
      <selection activeCell="B2" sqref="B2:N2"/>
    </sheetView>
  </sheetViews>
  <sheetFormatPr defaultRowHeight="15" x14ac:dyDescent="0.25"/>
  <cols>
    <col min="2" max="2" width="43.42578125" customWidth="1"/>
    <col min="3" max="3" width="12.140625" bestFit="1" customWidth="1"/>
    <col min="10" max="10" width="9.5703125" bestFit="1" customWidth="1"/>
    <col min="11" max="11" width="16" bestFit="1" customWidth="1"/>
  </cols>
  <sheetData>
    <row r="2" spans="2:14" x14ac:dyDescent="0.25">
      <c r="B2" s="1" t="s">
        <v>65</v>
      </c>
      <c r="C2" s="1" t="s">
        <v>66</v>
      </c>
      <c r="D2" s="1">
        <v>2021</v>
      </c>
      <c r="E2" s="1">
        <v>2022</v>
      </c>
      <c r="F2" s="1">
        <v>2023</v>
      </c>
      <c r="G2" s="1">
        <v>2024</v>
      </c>
      <c r="H2" s="1">
        <v>2024</v>
      </c>
      <c r="I2" s="1" t="s">
        <v>67</v>
      </c>
      <c r="J2" s="1" t="s">
        <v>0</v>
      </c>
      <c r="K2" s="1" t="s">
        <v>68</v>
      </c>
      <c r="L2" s="1" t="s">
        <v>69</v>
      </c>
      <c r="M2" s="1" t="s">
        <v>70</v>
      </c>
      <c r="N2" s="1" t="s">
        <v>71</v>
      </c>
    </row>
    <row r="3" spans="2:14" x14ac:dyDescent="0.25">
      <c r="B3" t="s">
        <v>72</v>
      </c>
      <c r="C3" t="s">
        <v>62</v>
      </c>
      <c r="D3">
        <v>1</v>
      </c>
      <c r="E3">
        <v>1</v>
      </c>
      <c r="F3">
        <v>1</v>
      </c>
      <c r="G3">
        <v>1</v>
      </c>
      <c r="H3">
        <v>4</v>
      </c>
      <c r="I3">
        <v>1</v>
      </c>
    </row>
    <row r="4" spans="2:14" x14ac:dyDescent="0.25">
      <c r="B4" t="s">
        <v>828</v>
      </c>
      <c r="C4" t="s">
        <v>829</v>
      </c>
      <c r="D4">
        <v>17</v>
      </c>
      <c r="E4">
        <v>17</v>
      </c>
      <c r="F4">
        <v>17</v>
      </c>
      <c r="G4">
        <v>17</v>
      </c>
      <c r="H4">
        <v>17</v>
      </c>
      <c r="I4">
        <v>1</v>
      </c>
      <c r="K4" t="s">
        <v>266</v>
      </c>
      <c r="L4" s="5" t="s">
        <v>850</v>
      </c>
    </row>
    <row r="5" spans="2:14" x14ac:dyDescent="0.25">
      <c r="B5" t="s">
        <v>830</v>
      </c>
      <c r="C5" t="s">
        <v>831</v>
      </c>
      <c r="D5">
        <v>94.88</v>
      </c>
      <c r="E5">
        <v>94.88</v>
      </c>
      <c r="F5">
        <v>94.88</v>
      </c>
      <c r="G5">
        <v>94.88</v>
      </c>
      <c r="H5">
        <v>94.88</v>
      </c>
      <c r="I5">
        <v>1</v>
      </c>
      <c r="K5" t="s">
        <v>266</v>
      </c>
      <c r="L5" s="5" t="s">
        <v>851</v>
      </c>
    </row>
    <row r="6" spans="2:14" x14ac:dyDescent="0.25">
      <c r="B6" t="s">
        <v>832</v>
      </c>
      <c r="C6" t="s">
        <v>833</v>
      </c>
      <c r="D6">
        <v>104.84</v>
      </c>
      <c r="E6">
        <v>104.84</v>
      </c>
      <c r="F6">
        <v>104.84</v>
      </c>
      <c r="G6">
        <v>104.84</v>
      </c>
      <c r="H6">
        <v>104.84</v>
      </c>
      <c r="I6">
        <v>1</v>
      </c>
      <c r="K6" t="s">
        <v>266</v>
      </c>
      <c r="L6" s="5" t="s">
        <v>851</v>
      </c>
    </row>
    <row r="7" spans="2:14" x14ac:dyDescent="0.25">
      <c r="B7" t="s">
        <v>834</v>
      </c>
      <c r="C7" t="s">
        <v>835</v>
      </c>
      <c r="D7">
        <v>133.79</v>
      </c>
      <c r="E7">
        <v>133.79</v>
      </c>
      <c r="F7">
        <v>133.79</v>
      </c>
      <c r="G7">
        <v>133.79</v>
      </c>
      <c r="H7">
        <v>133.79</v>
      </c>
      <c r="I7">
        <v>1</v>
      </c>
      <c r="K7" t="s">
        <v>266</v>
      </c>
      <c r="L7" s="5" t="s">
        <v>851</v>
      </c>
    </row>
    <row r="8" spans="2:14" x14ac:dyDescent="0.25">
      <c r="B8" t="s">
        <v>836</v>
      </c>
      <c r="C8" t="s">
        <v>837</v>
      </c>
      <c r="D8">
        <v>163.24</v>
      </c>
      <c r="E8">
        <v>163.24</v>
      </c>
      <c r="F8">
        <v>163.24</v>
      </c>
      <c r="G8">
        <v>173.24</v>
      </c>
      <c r="H8">
        <v>173.24</v>
      </c>
      <c r="I8">
        <v>1</v>
      </c>
      <c r="K8" t="s">
        <v>266</v>
      </c>
      <c r="L8" s="5" t="s">
        <v>851</v>
      </c>
      <c r="N8" s="5" t="s">
        <v>852</v>
      </c>
    </row>
    <row r="9" spans="2:14" x14ac:dyDescent="0.25">
      <c r="B9" t="s">
        <v>838</v>
      </c>
      <c r="C9" t="s">
        <v>839</v>
      </c>
      <c r="D9">
        <v>182.69</v>
      </c>
      <c r="E9">
        <v>182.69</v>
      </c>
      <c r="F9">
        <v>182.69</v>
      </c>
      <c r="G9">
        <v>192.69</v>
      </c>
      <c r="H9">
        <v>192.69</v>
      </c>
      <c r="I9">
        <v>1</v>
      </c>
      <c r="K9" t="s">
        <v>266</v>
      </c>
      <c r="L9" s="5" t="s">
        <v>851</v>
      </c>
      <c r="N9" s="5" t="s">
        <v>852</v>
      </c>
    </row>
    <row r="10" spans="2:14" x14ac:dyDescent="0.25">
      <c r="B10" t="s">
        <v>840</v>
      </c>
      <c r="C10" t="s">
        <v>841</v>
      </c>
      <c r="D10">
        <v>0</v>
      </c>
      <c r="E10">
        <v>0</v>
      </c>
      <c r="F10">
        <v>0</v>
      </c>
      <c r="G10">
        <v>0</v>
      </c>
      <c r="H10">
        <v>26</v>
      </c>
      <c r="I10">
        <v>1</v>
      </c>
      <c r="K10" t="s">
        <v>266</v>
      </c>
      <c r="L10" s="5" t="s">
        <v>851</v>
      </c>
      <c r="N10" s="5" t="s">
        <v>852</v>
      </c>
    </row>
    <row r="11" spans="2:14" x14ac:dyDescent="0.25">
      <c r="B11" t="s">
        <v>842</v>
      </c>
      <c r="C11" t="s">
        <v>843</v>
      </c>
      <c r="D11">
        <v>63.3</v>
      </c>
      <c r="E11">
        <v>63.3</v>
      </c>
      <c r="F11">
        <v>68.3</v>
      </c>
      <c r="G11">
        <v>73.3</v>
      </c>
      <c r="H11">
        <v>73.3</v>
      </c>
      <c r="I11">
        <v>1</v>
      </c>
      <c r="K11" t="s">
        <v>266</v>
      </c>
      <c r="L11" s="5" t="s">
        <v>851</v>
      </c>
      <c r="N11" s="5" t="s">
        <v>852</v>
      </c>
    </row>
    <row r="12" spans="2:14" x14ac:dyDescent="0.25">
      <c r="B12" t="s">
        <v>844</v>
      </c>
      <c r="C12" t="s">
        <v>845</v>
      </c>
      <c r="D12">
        <v>170</v>
      </c>
      <c r="E12">
        <v>170</v>
      </c>
      <c r="F12">
        <v>170</v>
      </c>
      <c r="G12">
        <v>170</v>
      </c>
      <c r="H12">
        <v>170</v>
      </c>
      <c r="I12">
        <v>1</v>
      </c>
      <c r="K12" t="s">
        <v>853</v>
      </c>
      <c r="L12" s="5" t="s">
        <v>854</v>
      </c>
      <c r="M12" s="5" t="s">
        <v>855</v>
      </c>
    </row>
    <row r="13" spans="2:14" x14ac:dyDescent="0.25">
      <c r="B13" t="s">
        <v>846</v>
      </c>
      <c r="C13" t="s">
        <v>847</v>
      </c>
      <c r="D13">
        <v>167.35</v>
      </c>
      <c r="E13">
        <v>172.59</v>
      </c>
      <c r="F13">
        <v>186.97</v>
      </c>
      <c r="G13">
        <v>196.02</v>
      </c>
      <c r="H13">
        <v>196.02</v>
      </c>
      <c r="I13">
        <v>1</v>
      </c>
      <c r="J13" t="s">
        <v>10</v>
      </c>
      <c r="K13" t="s">
        <v>856</v>
      </c>
      <c r="L13" s="5" t="s">
        <v>857</v>
      </c>
    </row>
    <row r="14" spans="2:14" x14ac:dyDescent="0.25">
      <c r="B14" t="s">
        <v>848</v>
      </c>
      <c r="C14" t="s">
        <v>849</v>
      </c>
      <c r="D14">
        <v>167.35</v>
      </c>
      <c r="E14">
        <v>172.59</v>
      </c>
      <c r="F14">
        <v>186.97</v>
      </c>
      <c r="G14">
        <v>196.02</v>
      </c>
      <c r="H14">
        <v>196.02</v>
      </c>
      <c r="I14">
        <v>1</v>
      </c>
      <c r="J14" t="s">
        <v>10</v>
      </c>
      <c r="K14" t="s">
        <v>856</v>
      </c>
      <c r="L14" s="5" t="s">
        <v>857</v>
      </c>
    </row>
  </sheetData>
  <hyperlinks>
    <hyperlink ref="M12" r:id="rId1" xr:uid="{21581DFA-B2A7-4EA7-8B1B-60755973B5D2}"/>
    <hyperlink ref="L13" r:id="rId2" location="L3P9" xr:uid="{057B0513-D7BE-45FA-944C-E8C3A7F107D9}"/>
    <hyperlink ref="L14" r:id="rId3" location="L3P9" xr:uid="{C3B3A4D2-B998-4D2C-A62A-10F80DE7E3A4}"/>
    <hyperlink ref="N9" r:id="rId4" xr:uid="{D991A659-E95D-410C-90D9-45BC5AEB2ABE}"/>
    <hyperlink ref="N10" r:id="rId5" xr:uid="{6776ECB9-6EC8-4F0D-B504-A5CEEB604F16}"/>
    <hyperlink ref="N11" r:id="rId6" xr:uid="{758D8871-E600-40F4-87E0-A11F367E978D}"/>
    <hyperlink ref="N8" r:id="rId7" xr:uid="{433EFD0B-2F22-4857-8080-1E5B9CCFDF76}"/>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HStatDestinationTaxHTField xmlns="http://schemas.microsoft.com/sharepoint/v3">
      <Terms xmlns="http://schemas.microsoft.com/office/infopath/2007/PartnerControls"/>
    </DHStatDestinationTaxHTField>
    <DHDocumentTypeTaxHTField xmlns="http://schemas.microsoft.com/sharepoint/v3">
      <Terms xmlns="http://schemas.microsoft.com/office/infopath/2007/PartnerControls"/>
    </DHDocumentTypeTaxHTField>
    <DHFunctionTaxHTField xmlns="http://schemas.microsoft.com/sharepoint/v3">
      <Terms xmlns="http://schemas.microsoft.com/office/infopath/2007/PartnerControls"/>
    </DHFunctionTaxHTField>
    <DHDataCollectionTaxHTField xmlns="http://schemas.microsoft.com/sharepoint/v3">
      <Terms xmlns="http://schemas.microsoft.com/office/infopath/2007/PartnerControls"/>
    </DHDataCollectionTaxHTField>
    <DHKeywordsTaxHTField xmlns="http://schemas.microsoft.com/sharepoint/v3">
      <Terms xmlns="http://schemas.microsoft.com/office/infopath/2007/PartnerControls"/>
    </DHKeywordsTaxHTField>
    <DHBusinessUnitTaxHTField xmlns="http://schemas.microsoft.com/sharepoint/v3">
      <Terms xmlns="http://schemas.microsoft.com/office/infopath/2007/PartnerControls"/>
    </DHBusinessUnitTaxHTField>
    <lcf76f155ced4ddcb4097134ff3c332f xmlns="c47393e0-5d8b-4651-8fb3-70dce98ec114">
      <Terms xmlns="http://schemas.microsoft.com/office/infopath/2007/PartnerControls"/>
    </lcf76f155ced4ddcb4097134ff3c332f>
    <TaxCatchAll xmlns="eb806122-3b61-4629-a153-37a7e159d40d" xsi:nil="true"/>
    <DHProjectTaxHTField xmlns="http://schemas.microsoft.com/sharepoint/v3">
      <Terms xmlns="http://schemas.microsoft.com/office/infopath/2007/PartnerControls"/>
    </DHProjectTaxHTField>
    <DHStatisticsTaxHTField xmlns="http://schemas.microsoft.com/sharepoint/v3">
      <Terms xmlns="http://schemas.microsoft.com/office/infopath/2007/PartnerControls"/>
    </DHStatisticsTaxHTField>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Tilastokeskus dokumentti" ma:contentTypeID="0x01010015C64B13631AAD4A9E76B6827E10B99400222C7A11A667F048BB7E475387845398" ma:contentTypeVersion="24" ma:contentTypeDescription="Luo uusi asiakirja." ma:contentTypeScope="" ma:versionID="edba701b679647b0282a6a62073c8614">
  <xsd:schema xmlns:xsd="http://www.w3.org/2001/XMLSchema" xmlns:xs="http://www.w3.org/2001/XMLSchema" xmlns:p="http://schemas.microsoft.com/office/2006/metadata/properties" xmlns:ns1="http://schemas.microsoft.com/sharepoint/v3" xmlns:ns2="eb806122-3b61-4629-a153-37a7e159d40d" xmlns:ns3="c47393e0-5d8b-4651-8fb3-70dce98ec114" xmlns:ns4="8adaa443-116c-4e15-911c-c46057ad523c" targetNamespace="http://schemas.microsoft.com/office/2006/metadata/properties" ma:root="true" ma:fieldsID="48931d7885d6d4f4911624f49480f53f" ns1:_="" ns2:_="" ns3:_="" ns4:_="">
    <xsd:import namespace="http://schemas.microsoft.com/sharepoint/v3"/>
    <xsd:import namespace="eb806122-3b61-4629-a153-37a7e159d40d"/>
    <xsd:import namespace="c47393e0-5d8b-4651-8fb3-70dce98ec114"/>
    <xsd:import namespace="8adaa443-116c-4e15-911c-c46057ad523c"/>
    <xsd:element name="properties">
      <xsd:complexType>
        <xsd:sequence>
          <xsd:element name="documentManagement">
            <xsd:complexType>
              <xsd:all>
                <xsd:element ref="ns1:DHDocumentTypeTaxHTField" minOccurs="0"/>
                <xsd:element ref="ns2:TaxCatchAll" minOccurs="0"/>
                <xsd:element ref="ns2:TaxCatchAllLabel" minOccurs="0"/>
                <xsd:element ref="ns1:DHFunctionTaxHTField" minOccurs="0"/>
                <xsd:element ref="ns1:DHProjectTaxHTField" minOccurs="0"/>
                <xsd:element ref="ns1:DHBusinessUnitTaxHTField" minOccurs="0"/>
                <xsd:element ref="ns1:DHStatisticsTaxHTField" minOccurs="0"/>
                <xsd:element ref="ns1:DHStatDestinationTaxHTField" minOccurs="0"/>
                <xsd:element ref="ns1:DHDataCollectionTaxHTField" minOccurs="0"/>
                <xsd:element ref="ns1:DHKeywordsTaxHTField" minOccurs="0"/>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3:lcf76f155ced4ddcb4097134ff3c332f" minOccurs="0"/>
                <xsd:element ref="ns3:MediaServiceObjectDetectorVersions" minOccurs="0"/>
                <xsd:element ref="ns3:MediaServiceGenerationTime" minOccurs="0"/>
                <xsd:element ref="ns3:MediaServiceEventHashCode"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HDocumentTypeTaxHTField" ma:index="8" nillable="true" ma:taxonomy="true" ma:internalName="DHDocumentTypeTaxHTField" ma:taxonomyFieldName="DHDocumentType" ma:displayName="Dokumentin tyyppi" ma:readOnly="false" ma:default="" ma:fieldId="{164cd503-5c7a-4b37-8225-833cbe6619f6}" ma:sspId="60871944-895c-4cb2-84e1-cd44f824062f" ma:termSetId="e471635c-c0c0-4256-ad46-6ffece1c06fb" ma:anchorId="00000000-0000-0000-0000-000000000000" ma:open="false" ma:isKeyword="false">
      <xsd:complexType>
        <xsd:sequence>
          <xsd:element ref="pc:Terms" minOccurs="0" maxOccurs="1"/>
        </xsd:sequence>
      </xsd:complexType>
    </xsd:element>
    <xsd:element name="DHFunctionTaxHTField" ma:index="12" nillable="true" ma:taxonomy="true" ma:internalName="DHFunctionTaxHTField" ma:taxonomyFieldName="DHFunction" ma:displayName="Tehtävä" ma:readOnly="false" ma:default="" ma:fieldId="{5a225740-8c43-4e19-91f2-35bed5b225c9}" ma:sspId="60871944-895c-4cb2-84e1-cd44f824062f" ma:termSetId="553074c3-162d-4fb7-b2fe-ff72ad6958aa" ma:anchorId="00000000-0000-0000-0000-000000000000" ma:open="false" ma:isKeyword="false">
      <xsd:complexType>
        <xsd:sequence>
          <xsd:element ref="pc:Terms" minOccurs="0" maxOccurs="1"/>
        </xsd:sequence>
      </xsd:complexType>
    </xsd:element>
    <xsd:element name="DHProjectTaxHTField" ma:index="14" nillable="true" ma:taxonomy="true" ma:internalName="DHProjectTaxHTField" ma:taxonomyFieldName="DHProject" ma:displayName="Projekti" ma:default="" ma:fieldId="{d37c44c9-c39f-46b7-9589-93092b697ee1}" ma:sspId="60871944-895c-4cb2-84e1-cd44f824062f" ma:termSetId="04f54ef3-ec83-42d0-aa8c-40ae45b258ed" ma:anchorId="00000000-0000-0000-0000-000000000000" ma:open="false" ma:isKeyword="false">
      <xsd:complexType>
        <xsd:sequence>
          <xsd:element ref="pc:Terms" minOccurs="0" maxOccurs="1"/>
        </xsd:sequence>
      </xsd:complexType>
    </xsd:element>
    <xsd:element name="DHBusinessUnitTaxHTField" ma:index="16" nillable="true" ma:taxonomy="true" ma:internalName="DHBusinessUnitTaxHTField" ma:taxonomyFieldName="DHBusinessUnit" ma:displayName="Tulosyksikkö" ma:default="" ma:fieldId="{e8f27c83-343b-43d8-8626-1655b7b7e7cd}" ma:sspId="60871944-895c-4cb2-84e1-cd44f824062f" ma:termSetId="58054ada-cba8-4519-96fb-10431ae2ab6a" ma:anchorId="00000000-0000-0000-0000-000000000000" ma:open="false" ma:isKeyword="false">
      <xsd:complexType>
        <xsd:sequence>
          <xsd:element ref="pc:Terms" minOccurs="0" maxOccurs="1"/>
        </xsd:sequence>
      </xsd:complexType>
    </xsd:element>
    <xsd:element name="DHStatisticsTaxHTField" ma:index="18" nillable="true" ma:taxonomy="true" ma:internalName="DHStatisticsTaxHTField" ma:taxonomyFieldName="DHStatistics" ma:displayName="Tilasto" ma:default="" ma:fieldId="{f7af5efa-0f01-4a2b-91bf-ce4d0f43b877}" ma:sspId="60871944-895c-4cb2-84e1-cd44f824062f" ma:termSetId="6c20989a-5ada-4474-b5dd-b5594652563b" ma:anchorId="00000000-0000-0000-0000-000000000000" ma:open="false" ma:isKeyword="false">
      <xsd:complexType>
        <xsd:sequence>
          <xsd:element ref="pc:Terms" minOccurs="0" maxOccurs="1"/>
        </xsd:sequence>
      </xsd:complexType>
    </xsd:element>
    <xsd:element name="DHStatDestinationTaxHTField" ma:index="20" nillable="true" ma:taxonomy="true" ma:internalName="DHStatDestinationTaxHTField" ma:taxonomyFieldName="DHStatDestination" ma:displayName="Tilastointikohde" ma:default="" ma:fieldId="{989345ad-da3d-4ae7-8168-474fa3e2eab4}" ma:sspId="60871944-895c-4cb2-84e1-cd44f824062f" ma:termSetId="10397f09-9ec9-4c4f-b4b6-8d74e9effab7" ma:anchorId="00000000-0000-0000-0000-000000000000" ma:open="false" ma:isKeyword="false">
      <xsd:complexType>
        <xsd:sequence>
          <xsd:element ref="pc:Terms" minOccurs="0" maxOccurs="1"/>
        </xsd:sequence>
      </xsd:complexType>
    </xsd:element>
    <xsd:element name="DHDataCollectionTaxHTField" ma:index="22" nillable="true" ma:taxonomy="true" ma:internalName="DHDataCollectionTaxHTField" ma:taxonomyFieldName="DHDataCollection" ma:displayName="Tiedonkeruu" ma:default="" ma:fieldId="{b228eec1-db8d-46b6-b1cb-28b9fdf6450b}" ma:sspId="60871944-895c-4cb2-84e1-cd44f824062f" ma:termSetId="6c9e0695-971c-449d-b71c-dfeb08068c5a" ma:anchorId="00000000-0000-0000-0000-000000000000" ma:open="false" ma:isKeyword="false">
      <xsd:complexType>
        <xsd:sequence>
          <xsd:element ref="pc:Terms" minOccurs="0" maxOccurs="1"/>
        </xsd:sequence>
      </xsd:complexType>
    </xsd:element>
    <xsd:element name="DHKeywordsTaxHTField" ma:index="24" nillable="true" ma:taxonomy="true" ma:internalName="DHKeywordsTaxHTField" ma:taxonomyFieldName="DHKeywords" ma:displayName="Asiasanat" ma:default="" ma:fieldId="{0c295d4c-9d9f-4d35-bf34-3728e60adf9d}" ma:sspId="60871944-895c-4cb2-84e1-cd44f824062f" ma:termSetId="5e2c99d2-4a76-460f-8caa-b4393bccc740"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b806122-3b61-4629-a153-37a7e159d40d" elementFormDefault="qualified">
    <xsd:import namespace="http://schemas.microsoft.com/office/2006/documentManagement/types"/>
    <xsd:import namespace="http://schemas.microsoft.com/office/infopath/2007/PartnerControls"/>
    <xsd:element name="TaxCatchAll" ma:index="9" nillable="true" ma:displayName="Taxonomy Catch All Column" ma:hidden="true" ma:list="{6a5c8373-cfb7-4767-a2ab-f8b7ea529b45}" ma:internalName="TaxCatchAll" ma:showField="CatchAllData" ma:web="8adaa443-116c-4e15-911c-c46057ad523c">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6a5c8373-cfb7-4767-a2ab-f8b7ea529b45}" ma:internalName="TaxCatchAllLabel" ma:readOnly="true" ma:showField="CatchAllDataLabel" ma:web="8adaa443-116c-4e15-911c-c46057ad523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47393e0-5d8b-4651-8fb3-70dce98ec114" elementFormDefault="qualified">
    <xsd:import namespace="http://schemas.microsoft.com/office/2006/documentManagement/types"/>
    <xsd:import namespace="http://schemas.microsoft.com/office/infopath/2007/PartnerControls"/>
    <xsd:element name="MediaServiceMetadata" ma:index="26" nillable="true" ma:displayName="MediaServiceMetadata" ma:hidden="true" ma:internalName="MediaServiceMetadata" ma:readOnly="true">
      <xsd:simpleType>
        <xsd:restriction base="dms:Note"/>
      </xsd:simpleType>
    </xsd:element>
    <xsd:element name="MediaServiceFastMetadata" ma:index="27" nillable="true" ma:displayName="MediaServiceFastMetadata" ma:hidden="true" ma:internalName="MediaServiceFastMetadata" ma:readOnly="true">
      <xsd:simpleType>
        <xsd:restriction base="dms:Note"/>
      </xsd:simpleType>
    </xsd:element>
    <xsd:element name="MediaServiceAutoKeyPoints" ma:index="28" nillable="true" ma:displayName="MediaServiceAutoKeyPoints" ma:hidden="true" ma:internalName="MediaServiceAutoKeyPoints" ma:readOnly="true">
      <xsd:simpleType>
        <xsd:restriction base="dms:Note"/>
      </xsd:simpleType>
    </xsd:element>
    <xsd:element name="MediaServiceKeyPoints" ma:index="29" nillable="true" ma:displayName="KeyPoints" ma:internalName="MediaServiceKeyPoints" ma:readOnly="true">
      <xsd:simpleType>
        <xsd:restriction base="dms:Note">
          <xsd:maxLength value="255"/>
        </xsd:restriction>
      </xsd:simpleType>
    </xsd:element>
    <xsd:element name="lcf76f155ced4ddcb4097134ff3c332f" ma:index="33" nillable="true" ma:taxonomy="true" ma:internalName="lcf76f155ced4ddcb4097134ff3c332f" ma:taxonomyFieldName="MediaServiceImageTags" ma:displayName="Kuvien tunnisteet" ma:readOnly="false" ma:fieldId="{5cf76f15-5ced-4ddc-b409-7134ff3c332f}" ma:taxonomyMulti="true" ma:sspId="60871944-895c-4cb2-84e1-cd44f824062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4" nillable="true" ma:displayName="MediaServiceObjectDetectorVersions" ma:hidden="true" ma:indexed="true" ma:internalName="MediaServiceObjectDetectorVersions" ma:readOnly="true">
      <xsd:simpleType>
        <xsd:restriction base="dms:Text"/>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SearchProperties" ma:index="3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adaa443-116c-4e15-911c-c46057ad523c" elementFormDefault="qualified">
    <xsd:import namespace="http://schemas.microsoft.com/office/2006/documentManagement/types"/>
    <xsd:import namespace="http://schemas.microsoft.com/office/infopath/2007/PartnerControls"/>
    <xsd:element name="SharedWithUsers" ma:index="30" nillable="true" ma:displayName="Jaett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Jakamisen tiedot"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ältölaji"/>
        <xsd:element ref="dc:title" minOccurs="0" maxOccurs="1" ma:index="4" ma:displayName="Otsikk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FCA216-A76D-42E5-8321-70C792586FE4}">
  <ds:schemaRefs>
    <ds:schemaRef ds:uri="http://schemas.microsoft.com/office/2006/documentManagement/types"/>
    <ds:schemaRef ds:uri="http://purl.org/dc/elements/1.1/"/>
    <ds:schemaRef ds:uri="8adaa443-116c-4e15-911c-c46057ad523c"/>
    <ds:schemaRef ds:uri="http://schemas.microsoft.com/sharepoint/v3"/>
    <ds:schemaRef ds:uri="http://purl.org/dc/terms/"/>
    <ds:schemaRef ds:uri="http://schemas.microsoft.com/office/infopath/2007/PartnerControls"/>
    <ds:schemaRef ds:uri="http://purl.org/dc/dcmitype/"/>
    <ds:schemaRef ds:uri="http://schemas.openxmlformats.org/package/2006/metadata/core-properties"/>
    <ds:schemaRef ds:uri="http://schemas.microsoft.com/office/2006/metadata/properties"/>
    <ds:schemaRef ds:uri="c47393e0-5d8b-4651-8fb3-70dce98ec114"/>
    <ds:schemaRef ds:uri="eb806122-3b61-4629-a153-37a7e159d40d"/>
    <ds:schemaRef ds:uri="http://www.w3.org/XML/1998/namespace"/>
  </ds:schemaRefs>
</ds:datastoreItem>
</file>

<file path=customXml/itemProps2.xml><?xml version="1.0" encoding="utf-8"?>
<ds:datastoreItem xmlns:ds="http://schemas.openxmlformats.org/officeDocument/2006/customXml" ds:itemID="{20A3DBC6-0E62-45C8-A969-212570002025}">
  <ds:schemaRefs>
    <ds:schemaRef ds:uri="http://schemas.microsoft.com/sharepoint/v3/contenttype/forms"/>
  </ds:schemaRefs>
</ds:datastoreItem>
</file>

<file path=customXml/itemProps3.xml><?xml version="1.0" encoding="utf-8"?>
<ds:datastoreItem xmlns:ds="http://schemas.openxmlformats.org/officeDocument/2006/customXml" ds:itemID="{72334CCC-A441-4603-8997-25B9EFCFA1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b806122-3b61-4629-a153-37a7e159d40d"/>
    <ds:schemaRef ds:uri="c47393e0-5d8b-4651-8fb3-70dce98ec114"/>
    <ds:schemaRef ds:uri="8adaa443-116c-4e15-911c-c46057ad52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Lakimuutokset</vt:lpstr>
      <vt:lpstr>pindeksi_vuosi</vt:lpstr>
      <vt:lpstr>pindeksi_kuuk</vt:lpstr>
      <vt:lpstr>ASUMTUKI</vt:lpstr>
      <vt:lpstr>ELASUM</vt:lpstr>
      <vt:lpstr>KANSEL</vt:lpstr>
      <vt:lpstr>KIVERO</vt:lpstr>
      <vt:lpstr>KOTIHTUKI</vt:lpstr>
      <vt:lpstr>LLISA</vt:lpstr>
      <vt:lpstr>OPINTUKI</vt:lpstr>
      <vt:lpstr>PHOITO</vt:lpstr>
      <vt:lpstr>SAIRVAK</vt:lpstr>
      <vt:lpstr>TAMAKSU</vt:lpstr>
      <vt:lpstr>TOIMTUKI</vt:lpstr>
      <vt:lpstr>TTURVA</vt:lpstr>
      <vt:lpstr>VERO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Risto Sivonen</dc:creator>
  <cp:keywords/>
  <dc:description/>
  <cp:lastModifiedBy>Risto Sivonen</cp:lastModifiedBy>
  <cp:revision/>
  <dcterms:created xsi:type="dcterms:W3CDTF">2024-01-23T15:03:12Z</dcterms:created>
  <dcterms:modified xsi:type="dcterms:W3CDTF">2024-06-14T12:01:23Z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0x01010015C64B13631AAD4A9E76B6827E10B99400222C7A11A667F048BB7E475387845398</vt:lpwstr>
  </property>
  <property fmtid="{D5CDD505-2E9C-101B-9397-08002B2CF9AE}" pid="3" name="MediaServiceImageTags">
    <vt:lpwstr/>
  </property>
  <property fmtid="{D5CDD505-2E9C-101B-9397-08002B2CF9AE}" pid="4" name="DHDocumentType">
    <vt:lpwstr/>
  </property>
  <property fmtid="{D5CDD505-2E9C-101B-9397-08002B2CF9AE}" pid="5" name="DHDataCollection">
    <vt:lpwstr/>
  </property>
  <property fmtid="{D5CDD505-2E9C-101B-9397-08002B2CF9AE}" pid="6" name="DHStatistics">
    <vt:lpwstr/>
  </property>
  <property fmtid="{D5CDD505-2E9C-101B-9397-08002B2CF9AE}" pid="7" name="DHKeywords">
    <vt:lpwstr/>
  </property>
  <property fmtid="{D5CDD505-2E9C-101B-9397-08002B2CF9AE}" pid="8" name="DHBusinessUnit">
    <vt:lpwstr/>
  </property>
  <property fmtid="{D5CDD505-2E9C-101B-9397-08002B2CF9AE}" pid="9" name="DHStatDestination">
    <vt:lpwstr/>
  </property>
  <property fmtid="{D5CDD505-2E9C-101B-9397-08002B2CF9AE}" pid="10" name="DHFunction">
    <vt:lpwstr/>
  </property>
  <property fmtid="{D5CDD505-2E9C-101B-9397-08002B2CF9AE}" pid="11" name="DHProject">
    <vt:lpwstr/>
  </property>
</Properties>
</file>