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8B1952E-0921-4502-8429-D6ED05B05FC3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C39" i="1"/>
</calcChain>
</file>

<file path=xl/sharedStrings.xml><?xml version="1.0" encoding="utf-8"?>
<sst xmlns="http://schemas.openxmlformats.org/spreadsheetml/2006/main" count="41" uniqueCount="41">
  <si>
    <t>Osuus väestöstä, %</t>
  </si>
  <si>
    <t>Yhteensä</t>
  </si>
  <si>
    <t xml:space="preserve">Työvoima (Taso 1) </t>
  </si>
  <si>
    <t xml:space="preserve">Työlliset (Taso 2) </t>
  </si>
  <si>
    <t xml:space="preserve">Päätoimiset työlliset (Taso 3) </t>
  </si>
  <si>
    <t xml:space="preserve">Työlliset opiskelijat (Taso 3) </t>
  </si>
  <si>
    <t xml:space="preserve">Työlliset eläkeläiset (Taso 3) </t>
  </si>
  <si>
    <t xml:space="preserve">Palkkatuetussa työssä olevat (Taso 3) </t>
  </si>
  <si>
    <t xml:space="preserve">Työttömät (Taso 2) </t>
  </si>
  <si>
    <t xml:space="preserve">Yli 36kk (Taso 3) </t>
  </si>
  <si>
    <t xml:space="preserve">Työvoiman ulkopuolella olevat (Taso 1) </t>
  </si>
  <si>
    <t xml:space="preserve">Opiskelijat, koululaiset (Taso 2) </t>
  </si>
  <si>
    <t xml:space="preserve">Tutkintoa Suomessa suorittavat (Taso 3) </t>
  </si>
  <si>
    <t xml:space="preserve">Työvoimakoulutuksessa olevat (Taso 3) </t>
  </si>
  <si>
    <t xml:space="preserve">Opintotukea saavat, jotka eivät ole Suomessa tutkintoon johtavassa koulutuksessa (Taso 3) </t>
  </si>
  <si>
    <t xml:space="preserve">Varusmiehet, siviilipalvelusmiehet (Taso 2) </t>
  </si>
  <si>
    <t xml:space="preserve">Eläkeläiset (Taso 2) </t>
  </si>
  <si>
    <t xml:space="preserve">Päätoimiset eläkeläiset (Taso 3) </t>
  </si>
  <si>
    <t xml:space="preserve">Vuoden aikana eläköityneet (Taso 3) </t>
  </si>
  <si>
    <t xml:space="preserve">Muut työvoiman ulkopuolella olevat (Taso 2) </t>
  </si>
  <si>
    <t xml:space="preserve">Työvoimapoliittisissa aktiivipalveluissa olevat (Taso 3) </t>
  </si>
  <si>
    <t xml:space="preserve">Vuoden aikana työskennelleet (Taso 3) </t>
  </si>
  <si>
    <t xml:space="preserve">Omaisuustuloilla elävät (Taso 3) </t>
  </si>
  <si>
    <t xml:space="preserve">Alle 3-vuotiaiden lasten kotivanhemmat (Taso 3) </t>
  </si>
  <si>
    <t xml:space="preserve">Vailla vakinaista asuntoa olevat (Taso 3) </t>
  </si>
  <si>
    <t xml:space="preserve">Muut tuntemattomat (Taso 3) </t>
  </si>
  <si>
    <t xml:space="preserve">Väestön pääasiallinen toiminta </t>
  </si>
  <si>
    <t>lkm.</t>
  </si>
  <si>
    <t xml:space="preserve">0–14-vuotiaat (Taso 2) </t>
  </si>
  <si>
    <t xml:space="preserve">0–2 kk (Taso 3) </t>
  </si>
  <si>
    <t xml:space="preserve">3–6 kk (Taso 3) </t>
  </si>
  <si>
    <t xml:space="preserve">7–12kk (Taso 3) </t>
  </si>
  <si>
    <t xml:space="preserve">13–36kk (Taso 3) </t>
  </si>
  <si>
    <t xml:space="preserve">9.- tai 10.- luokkalaiset (Taso 3) </t>
  </si>
  <si>
    <t xml:space="preserve">Vuoden aikana työskennelleet koko vuoden eläkkeellä olleet (Taso 3) </t>
  </si>
  <si>
    <t xml:space="preserve">Liitetaulukko 1. Väestön pääasiallinen toiminta (lkm.) ja osuus väestöstä (%) vuonna 2021 </t>
  </si>
  <si>
    <t>Työlliset osittaisella perhevapaalla olevat (Taso 3)</t>
  </si>
  <si>
    <t>18-29-vuotiaat ilman tutkintoa olevat nuoret (Taso 3)</t>
  </si>
  <si>
    <t>Kotona vanhempiensa luona asuvat aikuiset (Taso 3)</t>
  </si>
  <si>
    <t>Tuloja tai tulonsiirtoja vuoden aikana saaneet (Taso 3)</t>
  </si>
  <si>
    <t>Lähde: Tilastokeskus, väestön pääasiallinen toiminta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</si>
</sst>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0" fillId="0" borderId="0" xfId="0" applyNumberFormat="1"/>
    <xf numFmtId="0" fontId="2" fillId="2" borderId="1" xfId="0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0" fontId="0" fillId="3" borderId="1" xfId="0" applyFont="1" applyFill="1" applyBorder="1"/>
    <xf numFmtId="3" fontId="0" fillId="3" borderId="1" xfId="0" applyNumberFormat="1" applyFont="1" applyFill="1" applyBorder="1"/>
    <xf numFmtId="164" fontId="0" fillId="3" borderId="1" xfId="0" applyNumberFormat="1" applyFont="1" applyFill="1" applyBorder="1"/>
    <xf numFmtId="0" fontId="0" fillId="4" borderId="1" xfId="0" applyFont="1" applyFill="1" applyBorder="1"/>
    <xf numFmtId="3" fontId="0" fillId="4" borderId="1" xfId="0" applyNumberFormat="1" applyFont="1" applyFill="1" applyBorder="1"/>
    <xf numFmtId="164" fontId="0" fillId="4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16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1" fillId="0" borderId="0" xfId="0" applyFont="1"/>
  </cellXfs>
  <cellStyles count="1">
    <cellStyle name="Normaali" xfId="0" builtinId="0"/>
  </cellStyles>
  <dxfs count="3">
    <dxf>
      <numFmt numFmtId="164" formatCode="#,##0.0"/>
    </dxf>
    <dxf>
      <numFmt numFmtId="3" formatCode="#,##0"/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F05DF1-C3D0-4860-B5B5-C15A0AEDD4A0}" name="Taulukko2" displayName="Taulukko2" ref="B3:D39" totalsRowShown="0" headerRowDxfId="2">
  <autoFilter ref="B3:D39" xr:uid="{6CF05DF1-C3D0-4860-B5B5-C15A0AEDD4A0}"/>
  <tableColumns count="3">
    <tableColumn id="1" xr3:uid="{3F8DECC3-CC1C-4A7C-B949-4D6A1FD3A1FE}" name="Väestön pääasiallinen toiminta "/>
    <tableColumn id="2" xr3:uid="{DFD9A2C7-033C-4220-AAA5-96BA1A1A9627}" name="lkm." dataDxfId="1"/>
    <tableColumn id="3" xr3:uid="{2DEDB563-87AA-4A8F-B12A-03F4EF1301CE}" name="Osuus väestöstä, %" dataDxfId="0">
      <calculatedColumnFormula>Taulukko2[[#This Row],[lkm.]]/$C$39*100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1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73B0"/>
      </a:accent1>
      <a:accent2>
        <a:srgbClr val="C0D730"/>
      </a:accent2>
      <a:accent3>
        <a:srgbClr val="A40084"/>
      </a:accent3>
      <a:accent4>
        <a:srgbClr val="33C1BA"/>
      </a:accent4>
      <a:accent5>
        <a:srgbClr val="F8941E"/>
      </a:accent5>
      <a:accent6>
        <a:srgbClr val="E21776"/>
      </a:accent6>
      <a:hlink>
        <a:srgbClr val="0073B0"/>
      </a:hlink>
      <a:folHlink>
        <a:srgbClr val="A40084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31729E84-3C59-41FA-92A1-2AE423462C3E}" vid="{49EC34DC-2ABF-4B65-AA7E-281A6A5C3DB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zoomScale="72" zoomScaleNormal="72" workbookViewId="0">
      <selection activeCell="M21" sqref="M21"/>
    </sheetView>
  </sheetViews>
  <sheetFormatPr defaultRowHeight="14" x14ac:dyDescent="0.3"/>
  <cols>
    <col min="2" max="2" width="44.58203125" customWidth="1"/>
    <col min="3" max="3" width="21.58203125" customWidth="1"/>
    <col min="4" max="4" width="23.9140625" customWidth="1"/>
  </cols>
  <sheetData>
    <row r="1" spans="1:5" x14ac:dyDescent="0.3">
      <c r="A1" s="19" t="s">
        <v>35</v>
      </c>
      <c r="B1" s="19"/>
      <c r="C1" s="19"/>
    </row>
    <row r="3" spans="1:5" ht="23.15" customHeight="1" x14ac:dyDescent="0.3">
      <c r="B3" s="1" t="s">
        <v>26</v>
      </c>
      <c r="C3" s="1" t="s">
        <v>27</v>
      </c>
      <c r="D3" s="1" t="s">
        <v>0</v>
      </c>
    </row>
    <row r="4" spans="1:5" x14ac:dyDescent="0.3">
      <c r="B4" s="3" t="s">
        <v>2</v>
      </c>
      <c r="C4" s="4">
        <v>2648166</v>
      </c>
      <c r="D4" s="5">
        <f>Taulukko2[[#This Row],[lkm.]]/$C$39*100</f>
        <v>47.729830048838899</v>
      </c>
    </row>
    <row r="5" spans="1:5" x14ac:dyDescent="0.3">
      <c r="B5" s="6" t="s">
        <v>3</v>
      </c>
      <c r="C5" s="7">
        <v>2377126</v>
      </c>
      <c r="D5" s="8">
        <f>Taulukko2[[#This Row],[lkm.]]/$C$39*100</f>
        <v>42.844678160159226</v>
      </c>
    </row>
    <row r="6" spans="1:5" x14ac:dyDescent="0.3">
      <c r="B6" s="9" t="s">
        <v>4</v>
      </c>
      <c r="C6" s="10">
        <v>1968886</v>
      </c>
      <c r="D6" s="11">
        <f>Taulukko2[[#This Row],[lkm.]]/$C$39*100</f>
        <v>35.486670460061127</v>
      </c>
      <c r="E6" s="2"/>
    </row>
    <row r="7" spans="1:5" x14ac:dyDescent="0.3">
      <c r="B7" s="12" t="s">
        <v>5</v>
      </c>
      <c r="C7" s="13">
        <v>293097</v>
      </c>
      <c r="D7" s="14">
        <f>Taulukko2[[#This Row],[lkm.]]/$C$39*100</f>
        <v>5.2827013101990348</v>
      </c>
      <c r="E7" s="2"/>
    </row>
    <row r="8" spans="1:5" x14ac:dyDescent="0.3">
      <c r="B8" s="9" t="s">
        <v>6</v>
      </c>
      <c r="C8" s="10">
        <v>82774</v>
      </c>
      <c r="D8" s="11">
        <f>Taulukko2[[#This Row],[lkm.]]/$C$39*100</f>
        <v>1.4918962604544395</v>
      </c>
      <c r="E8" s="2"/>
    </row>
    <row r="9" spans="1:5" x14ac:dyDescent="0.3">
      <c r="B9" s="9" t="s">
        <v>36</v>
      </c>
      <c r="C9" s="10">
        <v>16812</v>
      </c>
      <c r="D9" s="11">
        <f>Taulukko2[[#This Row],[lkm.]]/$C$39*100</f>
        <v>0.30301495555077729</v>
      </c>
      <c r="E9" s="2"/>
    </row>
    <row r="10" spans="1:5" x14ac:dyDescent="0.3">
      <c r="B10" s="12" t="s">
        <v>7</v>
      </c>
      <c r="C10" s="13">
        <v>15557</v>
      </c>
      <c r="D10" s="14">
        <f>Taulukko2[[#This Row],[lkm.]]/$C$39*100</f>
        <v>0.28039517389385216</v>
      </c>
      <c r="E10" s="2"/>
    </row>
    <row r="11" spans="1:5" x14ac:dyDescent="0.3">
      <c r="B11" s="6" t="s">
        <v>8</v>
      </c>
      <c r="C11" s="7">
        <v>271040</v>
      </c>
      <c r="D11" s="8">
        <f>Taulukko2[[#This Row],[lkm.]]/$C$39*100</f>
        <v>4.8851518886796734</v>
      </c>
    </row>
    <row r="12" spans="1:5" x14ac:dyDescent="0.3">
      <c r="B12" s="12" t="s">
        <v>29</v>
      </c>
      <c r="C12" s="13">
        <v>75870</v>
      </c>
      <c r="D12" s="14">
        <f>Taulukko2[[#This Row],[lkm.]]/$C$39*100</f>
        <v>1.3674604257457452</v>
      </c>
      <c r="E12" s="2"/>
    </row>
    <row r="13" spans="1:5" x14ac:dyDescent="0.3">
      <c r="B13" s="9" t="s">
        <v>30</v>
      </c>
      <c r="C13" s="10">
        <v>49482</v>
      </c>
      <c r="D13" s="11">
        <f>Taulukko2[[#This Row],[lkm.]]/$C$39*100</f>
        <v>0.89185022784698786</v>
      </c>
      <c r="E13" s="2"/>
    </row>
    <row r="14" spans="1:5" x14ac:dyDescent="0.3">
      <c r="B14" s="12" t="s">
        <v>31</v>
      </c>
      <c r="C14" s="13">
        <v>40573</v>
      </c>
      <c r="D14" s="14">
        <f>Taulukko2[[#This Row],[lkm.]]/$C$39*100</f>
        <v>0.73127681367842534</v>
      </c>
      <c r="E14" s="2"/>
    </row>
    <row r="15" spans="1:5" x14ac:dyDescent="0.3">
      <c r="B15" s="9" t="s">
        <v>32</v>
      </c>
      <c r="C15" s="10">
        <v>81167</v>
      </c>
      <c r="D15" s="11">
        <f>Taulukko2[[#This Row],[lkm.]]/$C$39*100</f>
        <v>1.4629321256953329</v>
      </c>
      <c r="E15" s="2"/>
    </row>
    <row r="16" spans="1:5" x14ac:dyDescent="0.3">
      <c r="B16" s="12" t="s">
        <v>9</v>
      </c>
      <c r="C16" s="13">
        <v>23948</v>
      </c>
      <c r="D16" s="14">
        <f>Taulukko2[[#This Row],[lkm.]]/$C$39*100</f>
        <v>0.4316322957131819</v>
      </c>
      <c r="E16" s="2"/>
    </row>
    <row r="17" spans="2:5" x14ac:dyDescent="0.3">
      <c r="B17" s="6" t="s">
        <v>10</v>
      </c>
      <c r="C17" s="7">
        <v>2900075</v>
      </c>
      <c r="D17" s="8">
        <f>Taulukko2[[#This Row],[lkm.]]/$C$39*100</f>
        <v>52.270169951161094</v>
      </c>
    </row>
    <row r="18" spans="2:5" x14ac:dyDescent="0.3">
      <c r="B18" s="6" t="s">
        <v>28</v>
      </c>
      <c r="C18" s="7">
        <v>851794</v>
      </c>
      <c r="D18" s="8">
        <f>Taulukko2[[#This Row],[lkm.]]/$C$39*100</f>
        <v>15.352505415680392</v>
      </c>
    </row>
    <row r="19" spans="2:5" x14ac:dyDescent="0.3">
      <c r="B19" s="6" t="s">
        <v>11</v>
      </c>
      <c r="C19" s="7">
        <v>422861</v>
      </c>
      <c r="D19" s="8">
        <f>Taulukko2[[#This Row],[lkm.]]/$C$39*100</f>
        <v>7.6215326623338822</v>
      </c>
    </row>
    <row r="20" spans="2:5" x14ac:dyDescent="0.3">
      <c r="B20" s="15" t="s">
        <v>33</v>
      </c>
      <c r="C20" s="16">
        <v>69380</v>
      </c>
      <c r="D20" s="17">
        <f>Taulukko2[[#This Row],[lkm.]]/$C$39*100</f>
        <v>1.2504864154242759</v>
      </c>
      <c r="E20" s="2"/>
    </row>
    <row r="21" spans="2:5" x14ac:dyDescent="0.3">
      <c r="B21" s="15" t="s">
        <v>12</v>
      </c>
      <c r="C21" s="16">
        <v>333002</v>
      </c>
      <c r="D21" s="17">
        <f>Taulukko2[[#This Row],[lkm.]]/$C$39*100</f>
        <v>6.0019382719676377</v>
      </c>
      <c r="E21" s="2"/>
    </row>
    <row r="22" spans="2:5" x14ac:dyDescent="0.3">
      <c r="B22" s="15" t="s">
        <v>13</v>
      </c>
      <c r="C22" s="16">
        <v>10050</v>
      </c>
      <c r="D22" s="17">
        <f>Taulukko2[[#This Row],[lkm.]]/$C$39*100</f>
        <v>0.18113849055944037</v>
      </c>
      <c r="E22" s="2"/>
    </row>
    <row r="23" spans="2:5" ht="28" x14ac:dyDescent="0.3">
      <c r="B23" s="18" t="s">
        <v>14</v>
      </c>
      <c r="C23" s="16">
        <v>10429</v>
      </c>
      <c r="D23" s="17">
        <f>Taulukko2[[#This Row],[lkm.]]/$C$39*100</f>
        <v>0.18796948438252772</v>
      </c>
      <c r="E23" s="2"/>
    </row>
    <row r="24" spans="2:5" x14ac:dyDescent="0.3">
      <c r="B24" s="6" t="s">
        <v>15</v>
      </c>
      <c r="C24" s="7">
        <v>7342</v>
      </c>
      <c r="D24" s="8">
        <f>Taulukko2[[#This Row],[lkm.]]/$C$39*100</f>
        <v>0.13233022862561306</v>
      </c>
    </row>
    <row r="25" spans="2:5" x14ac:dyDescent="0.3">
      <c r="B25" s="6" t="s">
        <v>16</v>
      </c>
      <c r="C25" s="7">
        <v>1444502</v>
      </c>
      <c r="D25" s="8">
        <f>Taulukko2[[#This Row],[lkm.]]/$C$39*100</f>
        <v>26.035314615929629</v>
      </c>
    </row>
    <row r="26" spans="2:5" x14ac:dyDescent="0.3">
      <c r="B26" s="15" t="s">
        <v>17</v>
      </c>
      <c r="C26" s="16">
        <v>1304335</v>
      </c>
      <c r="D26" s="17">
        <f>Taulukko2[[#This Row],[lkm.]]/$C$39*100</f>
        <v>23.508982396402754</v>
      </c>
      <c r="E26" s="2"/>
    </row>
    <row r="27" spans="2:5" x14ac:dyDescent="0.3">
      <c r="B27" s="15" t="s">
        <v>18</v>
      </c>
      <c r="C27" s="16">
        <v>46590</v>
      </c>
      <c r="D27" s="17">
        <f>Taulukko2[[#This Row],[lkm.]]/$C$39*100</f>
        <v>0.83972559951883841</v>
      </c>
      <c r="E27" s="2"/>
    </row>
    <row r="28" spans="2:5" ht="28" x14ac:dyDescent="0.3">
      <c r="B28" s="18" t="s">
        <v>34</v>
      </c>
      <c r="C28" s="16">
        <v>93577</v>
      </c>
      <c r="D28" s="17">
        <f>Taulukko2[[#This Row],[lkm.]]/$C$39*100</f>
        <v>1.686606620008035</v>
      </c>
      <c r="E28" s="2"/>
    </row>
    <row r="29" spans="2:5" x14ac:dyDescent="0.3">
      <c r="B29" s="6" t="s">
        <v>19</v>
      </c>
      <c r="C29" s="7">
        <v>173576</v>
      </c>
      <c r="D29" s="8">
        <f>Taulukko2[[#This Row],[lkm.]]/$C$39*100</f>
        <v>3.1284870285915845</v>
      </c>
    </row>
    <row r="30" spans="2:5" x14ac:dyDescent="0.3">
      <c r="B30" s="15" t="s">
        <v>20</v>
      </c>
      <c r="C30" s="16">
        <v>23866</v>
      </c>
      <c r="D30" s="17">
        <f>Taulukko2[[#This Row],[lkm.]]/$C$39*100</f>
        <v>0.43015434982006012</v>
      </c>
      <c r="E30" s="2"/>
    </row>
    <row r="31" spans="2:5" x14ac:dyDescent="0.3">
      <c r="B31" s="15" t="s">
        <v>21</v>
      </c>
      <c r="C31" s="16">
        <v>34743</v>
      </c>
      <c r="D31" s="17">
        <f>Taulukko2[[#This Row],[lkm.]]/$C$39*100</f>
        <v>0.62619846542354596</v>
      </c>
      <c r="E31" s="2"/>
    </row>
    <row r="32" spans="2:5" x14ac:dyDescent="0.3">
      <c r="B32" s="15" t="s">
        <v>22</v>
      </c>
      <c r="C32" s="16">
        <v>2745</v>
      </c>
      <c r="D32" s="17">
        <f>Taulukko2[[#This Row],[lkm.]]/$C$39*100</f>
        <v>4.9475139958772521E-2</v>
      </c>
      <c r="E32" s="2"/>
    </row>
    <row r="33" spans="2:5" x14ac:dyDescent="0.3">
      <c r="B33" s="15" t="s">
        <v>23</v>
      </c>
      <c r="C33" s="16">
        <v>18456</v>
      </c>
      <c r="D33" s="17">
        <f>Taulukko2[[#This Row],[lkm.]]/$C$39*100</f>
        <v>0.33264596833482901</v>
      </c>
      <c r="E33" s="2"/>
    </row>
    <row r="34" spans="2:5" x14ac:dyDescent="0.3">
      <c r="B34" s="15" t="s">
        <v>37</v>
      </c>
      <c r="C34" s="16">
        <v>8714</v>
      </c>
      <c r="D34" s="17">
        <f>Taulukko2[[#This Row],[lkm.]]/$C$39*100</f>
        <v>0.15705878673979737</v>
      </c>
      <c r="E34" s="2"/>
    </row>
    <row r="35" spans="2:5" x14ac:dyDescent="0.3">
      <c r="B35" s="18" t="s">
        <v>38</v>
      </c>
      <c r="C35" s="16">
        <v>5914</v>
      </c>
      <c r="D35" s="17">
        <f>Taulukko2[[#This Row],[lkm.]]/$C$39*100</f>
        <v>0.10659234160880898</v>
      </c>
      <c r="E35" s="2"/>
    </row>
    <row r="36" spans="2:5" x14ac:dyDescent="0.3">
      <c r="B36" s="15" t="s">
        <v>24</v>
      </c>
      <c r="C36" s="16">
        <v>2528</v>
      </c>
      <c r="D36" s="17">
        <f>Taulukko2[[#This Row],[lkm.]]/$C$39*100</f>
        <v>4.5563990461120925E-2</v>
      </c>
      <c r="E36" s="2"/>
    </row>
    <row r="37" spans="2:5" x14ac:dyDescent="0.3">
      <c r="B37" s="15" t="s">
        <v>39</v>
      </c>
      <c r="C37" s="16">
        <v>34746</v>
      </c>
      <c r="D37" s="17">
        <f>Taulukko2[[#This Row],[lkm.]]/$C$39*100</f>
        <v>0.62625253661475777</v>
      </c>
      <c r="E37" s="2"/>
    </row>
    <row r="38" spans="2:5" x14ac:dyDescent="0.3">
      <c r="B38" s="15" t="s">
        <v>25</v>
      </c>
      <c r="C38" s="16">
        <v>41864</v>
      </c>
      <c r="D38" s="17">
        <f>Taulukko2[[#This Row],[lkm.]]/$C$39*100</f>
        <v>0.75454544962989167</v>
      </c>
      <c r="E38" s="2"/>
    </row>
    <row r="39" spans="2:5" x14ac:dyDescent="0.3">
      <c r="B39" s="6" t="s">
        <v>1</v>
      </c>
      <c r="C39" s="7">
        <f>SUM(C17,C4)</f>
        <v>5548241</v>
      </c>
      <c r="D39" s="8">
        <f>Taulukko2[[#This Row],[lkm.]]/$C$39*100</f>
        <v>100</v>
      </c>
    </row>
    <row r="40" spans="2:5" x14ac:dyDescent="0.3">
      <c r="B40" t="s">
        <v>40</v>
      </c>
    </row>
  </sheetData>
  <pageMargins left="0.7" right="0.7" top="1.1354166666666667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2022-03-14T12:19:15Z</dcterms:created>
  <dcterms:modified xsi:type="dcterms:W3CDTF">2023-03-20T11:20:16Z</dcterms:modified>
</cp:coreProperties>
</file>